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98" i="31"/>
  <c r="AZ94"/>
  <c r="AZ86"/>
  <c r="AZ82"/>
  <c r="AZ78"/>
  <c r="AZ74"/>
  <c r="AZ66"/>
  <c r="AZ62"/>
  <c r="AZ54"/>
  <c r="AZ50"/>
  <c r="AZ46"/>
  <c r="AZ42"/>
  <c r="AZ34"/>
  <c r="AZ30"/>
  <c r="AZ22"/>
  <c r="AZ18"/>
  <c r="AZ14"/>
  <c r="AZ10"/>
  <c r="AZ97" i="5"/>
  <c r="AZ93"/>
  <c r="AZ89"/>
  <c r="AZ81"/>
  <c r="AZ77"/>
  <c r="AZ73"/>
  <c r="AZ65"/>
  <c r="AZ61"/>
  <c r="AZ57"/>
  <c r="AZ49"/>
  <c r="AZ45"/>
  <c r="AZ41"/>
  <c r="AZ33"/>
  <c r="AZ29"/>
  <c r="AZ25"/>
  <c r="AZ17"/>
  <c r="AZ13"/>
  <c r="AZ9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BW85"/>
  <c r="AZ85" s="1"/>
  <c r="BW84"/>
  <c r="AZ84" s="1"/>
  <c r="BW83"/>
  <c r="AZ83" s="1"/>
  <c r="BW82"/>
  <c r="BW81"/>
  <c r="AZ81" s="1"/>
  <c r="BW80"/>
  <c r="AZ80" s="1"/>
  <c r="BW79"/>
  <c r="AZ79" s="1"/>
  <c r="BW78"/>
  <c r="BW77"/>
  <c r="AZ77" s="1"/>
  <c r="BW76"/>
  <c r="AZ76" s="1"/>
  <c r="BW75"/>
  <c r="AZ75" s="1"/>
  <c r="BW74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BW65"/>
  <c r="AZ65" s="1"/>
  <c r="BW64"/>
  <c r="AZ64" s="1"/>
  <c r="BW63"/>
  <c r="AZ63" s="1"/>
  <c r="BW62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BW53"/>
  <c r="AZ53" s="1"/>
  <c r="BW52"/>
  <c r="AZ52" s="1"/>
  <c r="BW51"/>
  <c r="AZ51" s="1"/>
  <c r="BW50"/>
  <c r="BW49"/>
  <c r="AZ49" s="1"/>
  <c r="BW48"/>
  <c r="AZ48" s="1"/>
  <c r="BW47"/>
  <c r="AZ47" s="1"/>
  <c r="BW46"/>
  <c r="BW45"/>
  <c r="AZ45" s="1"/>
  <c r="BW44"/>
  <c r="AZ44" s="1"/>
  <c r="BW43"/>
  <c r="AZ43" s="1"/>
  <c r="BW42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BW33"/>
  <c r="AZ33" s="1"/>
  <c r="BW32"/>
  <c r="AZ32" s="1"/>
  <c r="BW31"/>
  <c r="AZ31" s="1"/>
  <c r="BW30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BW21"/>
  <c r="AZ21" s="1"/>
  <c r="BW20"/>
  <c r="AZ20" s="1"/>
  <c r="BW19"/>
  <c r="AZ19" s="1"/>
  <c r="BW18"/>
  <c r="BW17"/>
  <c r="AZ17" s="1"/>
  <c r="BW16"/>
  <c r="AZ16" s="1"/>
  <c r="BW15"/>
  <c r="AZ15" s="1"/>
  <c r="BW14"/>
  <c r="BW13"/>
  <c r="AZ13" s="1"/>
  <c r="BW12"/>
  <c r="AZ12" s="1"/>
  <c r="BW11"/>
  <c r="AZ11" s="1"/>
  <c r="BW10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BW92"/>
  <c r="AZ92" s="1"/>
  <c r="BW91"/>
  <c r="AZ91" s="1"/>
  <c r="BW90"/>
  <c r="AZ90" s="1"/>
  <c r="BW89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BW76"/>
  <c r="AZ76" s="1"/>
  <c r="BW75"/>
  <c r="AZ75" s="1"/>
  <c r="BW74"/>
  <c r="AZ74" s="1"/>
  <c r="BW73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BW64"/>
  <c r="AZ64" s="1"/>
  <c r="BW63"/>
  <c r="AZ63" s="1"/>
  <c r="BW62"/>
  <c r="AZ62" s="1"/>
  <c r="BW61"/>
  <c r="BW60"/>
  <c r="AZ60" s="1"/>
  <c r="BW59"/>
  <c r="AZ59" s="1"/>
  <c r="BW58"/>
  <c r="AZ58" s="1"/>
  <c r="BW57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BW44"/>
  <c r="AZ44" s="1"/>
  <c r="BW43"/>
  <c r="AZ43" s="1"/>
  <c r="BW42"/>
  <c r="AZ42" s="1"/>
  <c r="BW4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BW32"/>
  <c r="AZ32" s="1"/>
  <c r="BW31"/>
  <c r="AZ31" s="1"/>
  <c r="BW30"/>
  <c r="AZ30" s="1"/>
  <c r="BW29"/>
  <c r="BW28"/>
  <c r="AZ28" s="1"/>
  <c r="BW27"/>
  <c r="AZ27" s="1"/>
  <c r="BW26"/>
  <c r="AZ26" s="1"/>
  <c r="BW25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BW16"/>
  <c r="AZ16" s="1"/>
  <c r="BW15"/>
  <c r="AZ15" s="1"/>
  <c r="BW14"/>
  <c r="AZ14" s="1"/>
  <c r="BW13"/>
  <c r="BW12"/>
  <c r="AZ12" s="1"/>
  <c r="BW11"/>
  <c r="AZ11" s="1"/>
  <c r="BW10"/>
  <c r="AZ10" s="1"/>
  <c r="BW9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/>
  <c r="AB9"/>
  <c r="AC9"/>
  <c r="AA9" i="63" s="1"/>
  <c r="X10" i="14"/>
  <c r="Y10"/>
  <c r="Z10"/>
  <c r="AA10"/>
  <c r="AA10" i="62" s="1"/>
  <c r="AB10" i="14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B16"/>
  <c r="AA16" i="63" s="1"/>
  <c r="AC16" i="14"/>
  <c r="X17"/>
  <c r="Y17"/>
  <c r="Z17"/>
  <c r="AA17"/>
  <c r="AB17"/>
  <c r="AC17"/>
  <c r="AA17" i="63" s="1"/>
  <c r="X18" i="14"/>
  <c r="Y18"/>
  <c r="Z18"/>
  <c r="AA18"/>
  <c r="AA18" i="62" s="1"/>
  <c r="AB18" i="14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/>
  <c r="AB25"/>
  <c r="AC25"/>
  <c r="AA25" i="63" s="1"/>
  <c r="X26" i="14"/>
  <c r="Y26"/>
  <c r="Z26"/>
  <c r="AA26"/>
  <c r="AA26" i="62" s="1"/>
  <c r="AB26" i="14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B32"/>
  <c r="AA32" i="63" s="1"/>
  <c r="AC32" i="14"/>
  <c r="X33"/>
  <c r="Y33"/>
  <c r="Z33"/>
  <c r="AA33"/>
  <c r="AB33"/>
  <c r="AC33"/>
  <c r="AA33" i="63" s="1"/>
  <c r="X34" i="14"/>
  <c r="Y34"/>
  <c r="Z34"/>
  <c r="AA34"/>
  <c r="AA34" i="62" s="1"/>
  <c r="AB34" i="1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/>
  <c r="AB41"/>
  <c r="AC41"/>
  <c r="AA41" i="63" s="1"/>
  <c r="X42" i="14"/>
  <c r="Y42"/>
  <c r="Z42"/>
  <c r="AA42"/>
  <c r="AA42" i="62" s="1"/>
  <c r="AB42" i="14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/>
  <c r="AB49"/>
  <c r="AC49"/>
  <c r="AA49" i="63" s="1"/>
  <c r="X50" i="14"/>
  <c r="Y50"/>
  <c r="Z50"/>
  <c r="AA50"/>
  <c r="AA50" i="62" s="1"/>
  <c r="AB50" i="14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B56"/>
  <c r="AA56" i="63" s="1"/>
  <c r="AC56" i="14"/>
  <c r="X57"/>
  <c r="Y57"/>
  <c r="Z57"/>
  <c r="AA57"/>
  <c r="AB57"/>
  <c r="AC57"/>
  <c r="AA57" i="63" s="1"/>
  <c r="X58" i="14"/>
  <c r="Y58"/>
  <c r="Z58"/>
  <c r="AA58"/>
  <c r="AA58" i="62" s="1"/>
  <c r="AB58" i="14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/>
  <c r="AB65"/>
  <c r="AC65"/>
  <c r="AA65" i="63" s="1"/>
  <c r="X66" i="14"/>
  <c r="Y66"/>
  <c r="Z66"/>
  <c r="AA66"/>
  <c r="AA66" i="62" s="1"/>
  <c r="AB66" i="14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/>
  <c r="AB73"/>
  <c r="AC73"/>
  <c r="AA73" i="63" s="1"/>
  <c r="X74" i="14"/>
  <c r="Y74"/>
  <c r="Z74"/>
  <c r="AA74"/>
  <c r="AA74" i="62" s="1"/>
  <c r="AB74" i="1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B80"/>
  <c r="AA80" i="63" s="1"/>
  <c r="AC80" i="14"/>
  <c r="X81"/>
  <c r="Y81"/>
  <c r="Z81"/>
  <c r="AA81"/>
  <c r="AB81"/>
  <c r="AC81"/>
  <c r="AA81" i="63" s="1"/>
  <c r="X82" i="14"/>
  <c r="Y82"/>
  <c r="Z82"/>
  <c r="AA82"/>
  <c r="AA82" i="62" s="1"/>
  <c r="AB82" i="14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B88"/>
  <c r="AC88"/>
  <c r="X89"/>
  <c r="Y89"/>
  <c r="Z89"/>
  <c r="AA89"/>
  <c r="AB89"/>
  <c r="AC89"/>
  <c r="X90"/>
  <c r="Y90"/>
  <c r="Z90"/>
  <c r="AA90"/>
  <c r="AA90" i="62" s="1"/>
  <c r="AB90" i="14"/>
  <c r="AC90"/>
  <c r="X91"/>
  <c r="Y91"/>
  <c r="Z91"/>
  <c r="AA91"/>
  <c r="AB91"/>
  <c r="AC91"/>
  <c r="X92"/>
  <c r="Y92"/>
  <c r="Z92"/>
  <c r="AA92"/>
  <c r="AB92"/>
  <c r="AA92" i="63" s="1"/>
  <c r="AC92" i="14"/>
  <c r="X93"/>
  <c r="Y93"/>
  <c r="Z93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A98" i="62" s="1"/>
  <c r="AB98" i="14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B7"/>
  <c r="Y8"/>
  <c r="Z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AA89"/>
  <c r="Y90"/>
  <c r="Z90"/>
  <c r="AA90"/>
  <c r="Y91"/>
  <c r="Z91"/>
  <c r="AA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30" l="1"/>
  <c r="AL99" i="27"/>
  <c r="AL99" i="28"/>
  <c r="AL99" i="29"/>
  <c r="AK99" i="26"/>
  <c r="AB97" i="6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O99" i="24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3" i="63"/>
  <c r="AB52" i="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L42" i="66" s="1"/>
  <c r="P42" s="1"/>
  <c r="E42" i="58" s="1"/>
  <c r="C43" i="39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F98"/>
  <c r="U97"/>
  <c r="N97"/>
  <c r="F97"/>
  <c r="U96"/>
  <c r="N96"/>
  <c r="F96"/>
  <c r="U95"/>
  <c r="N95"/>
  <c r="F95"/>
  <c r="U94"/>
  <c r="F94"/>
  <c r="AD93"/>
  <c r="U93"/>
  <c r="N93"/>
  <c r="F93"/>
  <c r="AD92"/>
  <c r="U92"/>
  <c r="N92"/>
  <c r="F92"/>
  <c r="U91"/>
  <c r="N91"/>
  <c r="F91"/>
  <c r="U90"/>
  <c r="F90"/>
  <c r="AD89"/>
  <c r="U89"/>
  <c r="N89"/>
  <c r="F89"/>
  <c r="AD88"/>
  <c r="U88"/>
  <c r="N88"/>
  <c r="F88"/>
  <c r="U87"/>
  <c r="N87"/>
  <c r="F87"/>
  <c r="U86"/>
  <c r="F86"/>
  <c r="AD85"/>
  <c r="U85"/>
  <c r="N85"/>
  <c r="F85"/>
  <c r="U84"/>
  <c r="F84"/>
  <c r="U83"/>
  <c r="N83"/>
  <c r="F83"/>
  <c r="U82"/>
  <c r="F82"/>
  <c r="U81"/>
  <c r="N81"/>
  <c r="F81"/>
  <c r="U80"/>
  <c r="F80"/>
  <c r="U79"/>
  <c r="N79"/>
  <c r="F79"/>
  <c r="AC78"/>
  <c r="U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54" i="62" l="1"/>
  <c r="N62"/>
  <c r="N70"/>
  <c r="N78"/>
  <c r="N82"/>
  <c r="N86"/>
  <c r="N90"/>
  <c r="N94"/>
  <c r="N98"/>
  <c r="F21" i="61"/>
  <c r="F81" i="56"/>
  <c r="F95" i="55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O78" s="1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N68"/>
  <c r="O68" s="1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13"/>
  <c r="V48"/>
  <c r="O48"/>
  <c r="V56"/>
  <c r="V4"/>
  <c r="V9"/>
  <c r="V32"/>
  <c r="O32"/>
  <c r="V40"/>
  <c r="V47"/>
  <c r="V59"/>
  <c r="V16"/>
  <c r="O16"/>
  <c r="V24"/>
  <c r="V31"/>
  <c r="O87"/>
  <c r="V87"/>
  <c r="V98"/>
  <c r="O98"/>
  <c r="V10" i="56"/>
  <c r="O10"/>
  <c r="V19"/>
  <c r="O19"/>
  <c r="V24"/>
  <c r="V26"/>
  <c r="O26"/>
  <c r="V35"/>
  <c r="O35"/>
  <c r="V40"/>
  <c r="V42"/>
  <c r="V51"/>
  <c r="O51"/>
  <c r="V40" i="57"/>
  <c r="O17" i="58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V3"/>
  <c r="V62"/>
  <c r="V66"/>
  <c r="V74"/>
  <c r="V82"/>
  <c r="V94"/>
  <c r="O94"/>
  <c r="V6" i="56"/>
  <c r="O6"/>
  <c r="V15"/>
  <c r="O15"/>
  <c r="V22"/>
  <c r="V31"/>
  <c r="O31"/>
  <c r="V36"/>
  <c r="V38"/>
  <c r="V47"/>
  <c r="O47"/>
  <c r="V52"/>
  <c r="V54"/>
  <c r="O54"/>
  <c r="V59"/>
  <c r="V67"/>
  <c r="V70"/>
  <c r="O70"/>
  <c r="V75"/>
  <c r="V78"/>
  <c r="V83"/>
  <c r="V86"/>
  <c r="V91"/>
  <c r="V94"/>
  <c r="O4" i="57"/>
  <c r="V13" i="58"/>
  <c r="V12" i="55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F21"/>
  <c r="O35"/>
  <c r="N36"/>
  <c r="O36" s="1"/>
  <c r="F37"/>
  <c r="G50"/>
  <c r="N52"/>
  <c r="O52" s="1"/>
  <c r="F53"/>
  <c r="O68"/>
  <c r="O76"/>
  <c r="O84"/>
  <c r="O5" i="56"/>
  <c r="O21"/>
  <c r="O37"/>
  <c r="O53"/>
  <c r="O69"/>
  <c r="O77"/>
  <c r="V70" i="55"/>
  <c r="O70"/>
  <c r="V78"/>
  <c r="O78"/>
  <c r="V86"/>
  <c r="O86"/>
  <c r="V91"/>
  <c r="V7" i="56"/>
  <c r="O7"/>
  <c r="V14"/>
  <c r="V23"/>
  <c r="O23"/>
  <c r="V28"/>
  <c r="V30"/>
  <c r="O30"/>
  <c r="V39"/>
  <c r="O39"/>
  <c r="V44"/>
  <c r="V46"/>
  <c r="O46"/>
  <c r="V55"/>
  <c r="V63"/>
  <c r="V71"/>
  <c r="V74"/>
  <c r="O74"/>
  <c r="V79"/>
  <c r="V82"/>
  <c r="V87"/>
  <c r="V90"/>
  <c r="V95"/>
  <c r="O44" i="57"/>
  <c r="J99" i="55"/>
  <c r="G6"/>
  <c r="N24"/>
  <c r="O24" s="1"/>
  <c r="N40"/>
  <c r="O40" s="1"/>
  <c r="N56"/>
  <c r="O56" s="1"/>
  <c r="O63"/>
  <c r="O71"/>
  <c r="O56" i="56"/>
  <c r="V38" i="58"/>
  <c r="V54"/>
  <c r="V70"/>
  <c r="V86"/>
  <c r="V89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50"/>
  <c r="V64" i="55"/>
  <c r="V68"/>
  <c r="V72"/>
  <c r="V76"/>
  <c r="V80"/>
  <c r="V84"/>
  <c r="V88"/>
  <c r="V92"/>
  <c r="F3" i="56"/>
  <c r="F99" s="1"/>
  <c r="V5"/>
  <c r="V17"/>
  <c r="V33"/>
  <c r="V41"/>
  <c r="V45"/>
  <c r="V49"/>
  <c r="V53"/>
  <c r="V69"/>
  <c r="V77"/>
  <c r="V85"/>
  <c r="V97"/>
  <c r="N3" i="57"/>
  <c r="V30" i="58"/>
  <c r="O30"/>
  <c r="V33"/>
  <c r="V49"/>
  <c r="V62"/>
  <c r="V65"/>
  <c r="O81"/>
  <c r="V94"/>
  <c r="N3" i="56"/>
  <c r="N90" i="57"/>
  <c r="F91"/>
  <c r="K99" i="58"/>
  <c r="U99"/>
  <c r="F9"/>
  <c r="F17"/>
  <c r="V26"/>
  <c r="V42"/>
  <c r="V58"/>
  <c r="V90"/>
  <c r="V93"/>
  <c r="N78" i="57"/>
  <c r="F79"/>
  <c r="N94"/>
  <c r="N98"/>
  <c r="J99" i="58"/>
  <c r="N3"/>
  <c r="N6"/>
  <c r="O6" s="1"/>
  <c r="N14"/>
  <c r="O14" s="1"/>
  <c r="N22"/>
  <c r="O22" s="1"/>
  <c r="O43"/>
  <c r="O75"/>
  <c r="V75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5" l="1"/>
  <c r="O42" i="58"/>
  <c r="O26"/>
  <c r="O45"/>
  <c r="O65"/>
  <c r="O57"/>
  <c r="O11" i="57"/>
  <c r="O73" i="56"/>
  <c r="O65"/>
  <c r="O45"/>
  <c r="O29"/>
  <c r="O13"/>
  <c r="O38"/>
  <c r="O14"/>
  <c r="O4" i="55"/>
  <c r="O97" i="58"/>
  <c r="O93"/>
  <c r="O77"/>
  <c r="O61"/>
  <c r="O37"/>
  <c r="O21"/>
  <c r="O66"/>
  <c r="O97" i="56"/>
  <c r="O89"/>
  <c r="V73"/>
  <c r="V65"/>
  <c r="O61"/>
  <c r="V29"/>
  <c r="O25"/>
  <c r="V13"/>
  <c r="O20" i="55"/>
  <c r="O62"/>
  <c r="O93" i="56"/>
  <c r="O66"/>
  <c r="O58"/>
  <c r="O57"/>
  <c r="G8"/>
  <c r="V8" s="1"/>
  <c r="E99"/>
  <c r="G4"/>
  <c r="V4" s="1"/>
  <c r="O67"/>
  <c r="G96" i="55"/>
  <c r="O51"/>
  <c r="O43"/>
  <c r="G17"/>
  <c r="E99"/>
  <c r="O7"/>
  <c r="D99"/>
  <c r="G34"/>
  <c r="V34" s="1"/>
  <c r="O11"/>
  <c r="G91" i="58"/>
  <c r="V66"/>
  <c r="O53"/>
  <c r="O41"/>
  <c r="G11"/>
  <c r="V11" s="1"/>
  <c r="V77"/>
  <c r="V61"/>
  <c r="V97"/>
  <c r="G59"/>
  <c r="V37"/>
  <c r="G27"/>
  <c r="O27" s="1"/>
  <c r="E99"/>
  <c r="O74"/>
  <c r="O29"/>
  <c r="V27"/>
  <c r="O25"/>
  <c r="D99"/>
  <c r="G94" i="57"/>
  <c r="V94" s="1"/>
  <c r="G25"/>
  <c r="V25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12" i="56" l="1"/>
  <c r="O4"/>
  <c r="O8"/>
  <c r="O49" i="55"/>
  <c r="V96"/>
  <c r="O96"/>
  <c r="O34"/>
  <c r="V17"/>
  <c r="O17"/>
  <c r="O91" i="58"/>
  <c r="V91"/>
  <c r="O56"/>
  <c r="O59"/>
  <c r="V59"/>
  <c r="O94" i="57"/>
  <c r="O61"/>
  <c r="O25"/>
  <c r="O9"/>
  <c r="O77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R99" s="1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BY40"/>
  <c r="CG47"/>
  <c r="CG95"/>
  <c r="BY7"/>
  <c r="CM7"/>
  <c r="DA7"/>
  <c r="CO93"/>
  <c r="BY95"/>
  <c r="CM95"/>
  <c r="CT95"/>
  <c r="DA95"/>
  <c r="DB95"/>
  <c r="DB67"/>
  <c r="DB63"/>
  <c r="DB42"/>
  <c r="DB37"/>
  <c r="DB33"/>
  <c r="DB29"/>
  <c r="DB25"/>
  <c r="DB3"/>
  <c r="BT96"/>
  <c r="BT32"/>
  <c r="DJ32" s="1"/>
  <c r="F32" i="40" s="1"/>
  <c r="BT28" i="54"/>
  <c r="BT2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AY96"/>
  <c r="AY93"/>
  <c r="AY70"/>
  <c r="AY67"/>
  <c r="AY24"/>
  <c r="AR96"/>
  <c r="DF96" s="1"/>
  <c r="B96" i="40" s="1"/>
  <c r="AR81" i="54"/>
  <c r="DF81" s="1"/>
  <c r="B81" i="40" s="1"/>
  <c r="AP99" i="54"/>
  <c r="AR70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I3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DG6" s="1"/>
  <c r="AY8"/>
  <c r="AY9"/>
  <c r="DG9" s="1"/>
  <c r="C9" i="40" s="1"/>
  <c r="AY15" i="54"/>
  <c r="AY17"/>
  <c r="AY19"/>
  <c r="AY29"/>
  <c r="DH29"/>
  <c r="D29" i="40" s="1"/>
  <c r="AY32" i="54"/>
  <c r="DH32"/>
  <c r="D32" i="40" s="1"/>
  <c r="AY40" i="54"/>
  <c r="CE40"/>
  <c r="AY45"/>
  <c r="AY47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AY97"/>
  <c r="DG97" s="1"/>
  <c r="C97" i="40" s="1"/>
  <c r="AY22" i="54"/>
  <c r="AY25"/>
  <c r="DJ25"/>
  <c r="F25" i="40" s="1"/>
  <c r="AY28" i="54"/>
  <c r="DJ28"/>
  <c r="F28" i="40" s="1"/>
  <c r="AY31" i="54"/>
  <c r="AY36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G29" i="54"/>
  <c r="C29" i="40" s="1"/>
  <c r="DG32" i="54"/>
  <c r="C32" i="40" s="1"/>
  <c r="DI32" i="54"/>
  <c r="E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13"/>
  <c r="DD87"/>
  <c r="DD86"/>
  <c r="DD71"/>
  <c r="DD55"/>
  <c r="DD29"/>
  <c r="CW90"/>
  <c r="CW78"/>
  <c r="CW46"/>
  <c r="CW10"/>
  <c r="CP44"/>
  <c r="D5" i="40"/>
  <c r="DK5" i="54"/>
  <c r="CP35"/>
  <c r="C6" i="40"/>
  <c r="DK6" i="54"/>
  <c r="CI17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G7" i="40"/>
  <c r="F99"/>
  <c r="G99" s="1"/>
  <c r="AE99" i="29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O46" i="14"/>
  <c r="E46" i="62" s="1"/>
  <c r="G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V46" i="62"/>
  <c r="O46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J50" s="1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<sst xmlns="http://schemas.openxmlformats.org/spreadsheetml/2006/main" count="8026" uniqueCount="534">
  <si>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</si>
  <si>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</si>
  <si>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</si>
  <si>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</si>
  <si>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</si>
  <si>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</si>
  <si>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</si>
  <si>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</si>
  <si>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</si>
  <si>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</si>
  <si>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</si>
  <si>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</si>
  <si>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</si>
  <si>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</si>
  <si>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</si>
  <si>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</si>
  <si>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</si>
  <si>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</si>
  <si>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</si>
  <si>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</si>
  <si>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</si>
  <si>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</si>
  <si>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</si>
  <si>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</si>
  <si>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</si>
  <si>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</si>
  <si>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</si>
  <si>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</si>
  <si>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</si>
  <si>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</si>
  <si>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</si>
  <si>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</si>
  <si>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</si>
  <si>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</si>
  <si>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</si>
  <si>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</si>
  <si>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</si>
  <si>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</si>
  <si>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</si>
  <si>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</si>
  <si>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</si>
  <si>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</si>
  <si>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</si>
  <si>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</si>
  <si>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</si>
  <si>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</si>
  <si>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</si>
  <si>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</si>
  <si>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</si>
  <si>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</si>
  <si>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</si>
  <si>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</si>
  <si>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</si>
  <si>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</si>
  <si>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</si>
  <si>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</si>
  <si>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</si>
  <si>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</si>
  <si>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</si>
  <si>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</si>
  <si>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</si>
  <si>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</si>
  <si>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</si>
  <si>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</si>
  <si>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</si>
  <si>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</si>
  <si>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</si>
  <si>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</si>
  <si>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</si>
  <si>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</si>
  <si>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</si>
  <si>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</si>
  <si>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</si>
  <si>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</si>
  <si>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</si>
  <si>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</si>
  <si>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</si>
  <si>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</si>
  <si>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</si>
  <si>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</si>
  <si>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</si>
  <si>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</si>
  <si>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</si>
  <si>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</si>
  <si>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</si>
  <si>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</si>
  <si>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</si>
  <si>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</si>
  <si>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</si>
  <si>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</si>
  <si>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</si>
  <si>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</si>
  <si>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</si>
  <si>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</si>
  <si>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</si>
  <si>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</si>
  <si>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</si>
  <si>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</si>
  <si>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</si>
  <si>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</si>
  <si>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</si>
  <si>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</si>
  <si>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</si>
  <si>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</si>
  <si>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</si>
  <si>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</si>
  <si>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</si>
  <si>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</si>
  <si>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</si>
  <si>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</si>
  <si>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</si>
  <si>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</si>
  <si>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</si>
  <si>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</si>
  <si>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</si>
  <si>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</si>
  <si>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</si>
  <si>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</si>
  <si>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</si>
  <si>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</si>
  <si>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</si>
  <si>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</si>
  <si>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</si>
  <si>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</si>
  <si>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</si>
  <si>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</si>
  <si>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</si>
  <si>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</si>
  <si>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</si>
  <si>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</si>
  <si>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</si>
  <si>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</si>
  <si>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</si>
  <si>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</si>
  <si>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</si>
  <si>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</si>
  <si>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</si>
  <si>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</si>
  <si>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</si>
  <si>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</si>
  <si>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</si>
  <si>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</si>
  <si>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</si>
  <si>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</si>
  <si>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</si>
  <si>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</si>
  <si>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</si>
  <si>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</si>
  <si>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</si>
  <si>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</si>
  <si>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</si>
  <si>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</si>
  <si>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</si>
  <si>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</si>
  <si>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</si>
  <si>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</si>
  <si>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</si>
  <si>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</si>
  <si>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</si>
  <si>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</si>
  <si>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</si>
  <si>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</si>
  <si>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</si>
  <si>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</si>
  <si>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</si>
  <si>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</si>
  <si>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</si>
  <si>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</si>
  <si>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</si>
  <si>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</si>
  <si>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</si>
  <si>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</si>
  <si>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</si>
  <si>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</si>
  <si>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</si>
  <si>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</si>
  <si>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</si>
  <si>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</si>
  <si>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</si>
  <si>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</si>
  <si>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</si>
  <si>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</si>
  <si>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</si>
  <si>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</si>
  <si>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</si>
  <si>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</si>
  <si>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</si>
  <si>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</si>
  <si>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</si>
  <si>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</si>
  <si>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</si>
  <si>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</si>
  <si>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</si>
  <si>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</si>
  <si>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</si>
  <si>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</si>
  <si>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</si>
  <si>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</si>
  <si>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</si>
  <si>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</si>
  <si>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</si>
  <si>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</si>
  <si>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</si>
  <si>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</si>
  <si>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</si>
  <si>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</si>
  <si>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</si>
  <si>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</si>
  <si>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</si>
  <si>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</si>
  <si>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</si>
  <si>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</si>
  <si>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</si>
  <si>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</si>
  <si>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</si>
  <si>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</si>
  <si>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</si>
  <si>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</si>
  <si>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</si>
  <si>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</si>
  <si>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</si>
  <si>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</si>
  <si>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</si>
  <si>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</si>
  <si>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</si>
  <si>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</si>
  <si>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</si>
  <si>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</si>
  <si>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</si>
  <si>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</si>
  <si>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</si>
  <si>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</si>
  <si>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</si>
  <si>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</si>
  <si>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</si>
  <si>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</si>
  <si>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</si>
  <si>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</si>
  <si>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</si>
  <si>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</si>
  <si>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</si>
  <si>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</si>
  <si>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</si>
  <si>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</si>
  <si>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</si>
  <si>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</si>
  <si>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</si>
  <si>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</si>
  <si>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</si>
  <si>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</si>
  <si>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</si>
  <si>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</si>
  <si>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</si>
  <si>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</si>
  <si>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</si>
  <si>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</si>
  <si>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</si>
  <si>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</si>
  <si>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</si>
  <si>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</si>
  <si>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</si>
  <si>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</si>
  <si>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</si>
  <si>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</si>
  <si>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</si>
  <si>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</si>
  <si>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</si>
  <si>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</si>
  <si>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</si>
  <si>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</si>
  <si>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</si>
  <si>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</si>
  <si>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</si>
  <si>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</si>
  <si>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</si>
  <si>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</si>
  <si>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</si>
  <si>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</si>
  <si>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</si>
  <si>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</si>
  <si>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</si>
  <si>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</si>
  <si>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</si>
  <si>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</si>
  <si>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</si>
  <si>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</si>
  <si>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</si>
  <si>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</si>
  <si>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</si>
  <si>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</si>
  <si>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</si>
  <si>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</si>
  <si>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</si>
  <si>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</si>
  <si>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</si>
  <si>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</si>
  <si>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</si>
  <si>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</si>
  <si>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</si>
  <si>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</si>
  <si>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</si>
  <si>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</si>
  <si>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</si>
  <si>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</si>
  <si>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</si>
  <si>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</si>
  <si>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</si>
  <si>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</si>
  <si>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</si>
  <si>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</si>
  <si>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</si>
  <si>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</si>
  <si>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</si>
  <si>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</si>
  <si>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</si>
  <si>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</si>
  <si>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</si>
  <si>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</si>
  <si>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</si>
  <si>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</si>
  <si>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</si>
  <si>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</si>
  <si>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</si>
  <si>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</si>
  <si>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</si>
  <si>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</si>
  <si>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</si>
  <si>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</si>
  <si>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</si>
  <si>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</si>
  <si>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</si>
  <si>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</si>
  <si>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</si>
  <si>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</si>
  <si>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</si>
  <si>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</si>
  <si>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</si>
  <si>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</si>
  <si>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</si>
  <si>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</si>
  <si>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</si>
  <si>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</si>
  <si>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</si>
  <si>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</si>
  <si>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</si>
  <si>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</si>
  <si>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</si>
  <si>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</si>
  <si>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</si>
  <si>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</si>
  <si>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</si>
  <si>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</si>
  <si>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</si>
  <si>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</si>
  <si>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</si>
  <si>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</si>
  <si>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</si>
  <si>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</si>
  <si>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</si>
  <si>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</si>
  <si>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</si>
  <si>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</si>
  <si>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</si>
  <si>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</si>
  <si>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</si>
  <si>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</si>
  <si>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</si>
  <si>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</si>
  <si>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</si>
  <si>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</si>
  <si>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</si>
  <si>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</si>
  <si>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</si>
  <si>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</si>
  <si>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</si>
  <si>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</si>
  <si>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</si>
  <si>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</si>
  <si>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</si>
  <si>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</si>
  <si>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</si>
  <si>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</si>
  <si>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</si>
  <si>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</si>
  <si>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</si>
  <si>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</si>
  <si>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</si>
  <si>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</si>
  <si>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</si>
  <si>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</si>
  <si>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</si>
  <si>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</si>
  <si>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</si>
  <si>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</si>
  <si>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</si>
  <si>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</si>
  <si>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</si>
  <si>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</si>
  <si>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</si>
  <si>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</si>
  <si>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</si>
  <si>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</si>
  <si>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</si>
  <si>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</si>
  <si>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</si>
  <si>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</si>
  <si>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</si>
  <si>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</si>
  <si>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</si>
  <si>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</si>
  <si>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</si>
  <si>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</si>
  <si>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</si>
  <si>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</si>
  <si>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</si>
  <si>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</si>
  <si>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</si>
  <si>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</si>
  <si>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</si>
  <si>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</si>
  <si>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</si>
  <si>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</si>
  <si>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</si>
  <si>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</si>
  <si>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</si>
  <si>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</si>
  <si>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</si>
  <si>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</si>
  <si>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</si>
  <si>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</si>
  <si>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</si>
  <si>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</si>
  <si>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</si>
  <si>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</si>
  <si>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</si>
  <si>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</si>
  <si>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</si>
  <si>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</si>
  <si>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</si>
  <si>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</si>
  <si>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</si>
  <si>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</si>
  <si>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</si>
  <si>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</si>
  <si>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</si>
  <si>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</si>
  <si>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65IS2022/06/18</t>
  </si>
  <si>
    <t>ANTA_CRF(NR-105)</t>
  </si>
  <si>
    <t>ANTA_GF(NR-105)</t>
  </si>
  <si>
    <t>ANTA_LF(NR-105)</t>
  </si>
  <si>
    <t>ANTA_RF(NR-105)</t>
  </si>
  <si>
    <t>AURY_CRF(NR-105)</t>
  </si>
  <si>
    <t>AURY_GF(NR-105)</t>
  </si>
  <si>
    <t>AURY_LF(NR-105)</t>
  </si>
  <si>
    <t>AURY_RF(NR-105)</t>
  </si>
  <si>
    <t>BRBCL(ER-22)</t>
  </si>
  <si>
    <t>BSIUL(NR-105)</t>
  </si>
  <si>
    <t>CHAMERA1(NR-105)</t>
  </si>
  <si>
    <t>CHAMERA2(NR-105)</t>
  </si>
  <si>
    <t>CHAMERA3(NR-105)</t>
  </si>
  <si>
    <t>DADRI_CRF(NR-105)</t>
  </si>
  <si>
    <t>DADRI_GF(NR-105)</t>
  </si>
  <si>
    <t>DADRI_LF(NR-105)</t>
  </si>
  <si>
    <t>DADRI_RF(NR-105)</t>
  </si>
  <si>
    <t>DADRT2(NR-105)</t>
  </si>
  <si>
    <t>DHAULIGNGA(NR-105)</t>
  </si>
  <si>
    <t>DULHASTI(NR-105)</t>
  </si>
  <si>
    <t>FSTPP I &amp; II(ER-22)</t>
  </si>
  <si>
    <t>JHAJJAR(NR-105)</t>
  </si>
  <si>
    <t>KGSU1AND2(SR-17)</t>
  </si>
  <si>
    <t>KGSU3AND4(SR-17)</t>
  </si>
  <si>
    <t>KHSTPP-II(ER-22)</t>
  </si>
  <si>
    <t>KKNP(SR-17)</t>
  </si>
  <si>
    <t>KOTESHWR(NR-105)</t>
  </si>
  <si>
    <t>KUDGI(SR-17)</t>
  </si>
  <si>
    <t>MAPS(SR-17)</t>
  </si>
  <si>
    <t>NAPP(NR-105)</t>
  </si>
  <si>
    <t>NJPC(NR-105)</t>
  </si>
  <si>
    <t>NLCEXP(SR-17)</t>
  </si>
  <si>
    <t>NLCIIST1(SR-17)</t>
  </si>
  <si>
    <t>NLCIIST2(SR-17)</t>
  </si>
  <si>
    <t>NLCTS2EXP(SR-17)</t>
  </si>
  <si>
    <t>NNTPP(SR-17)</t>
  </si>
  <si>
    <t>NTPL(SR-17)</t>
  </si>
  <si>
    <t>PARBATI3(NR-105)</t>
  </si>
  <si>
    <t>RAPPB(NR-105)</t>
  </si>
  <si>
    <t>RAPPC(NR-105)</t>
  </si>
  <si>
    <t>RIHAND1(NR-105)</t>
  </si>
  <si>
    <t>RIHAND2(NR-105)</t>
  </si>
  <si>
    <t>RIHAND3(NR-105)</t>
  </si>
  <si>
    <t>RSTPSU1TO6(SR-17)</t>
  </si>
  <si>
    <t>RSTPSU7(SR-17)</t>
  </si>
  <si>
    <t>SALAL(NR-105)</t>
  </si>
  <si>
    <t>SASAN(WR-35)</t>
  </si>
  <si>
    <t>SEWA2(NR-105)</t>
  </si>
  <si>
    <t>SIMHST2(SR-17)</t>
  </si>
  <si>
    <t>SINGRAULI(NR-105)</t>
  </si>
  <si>
    <t>SINGRAULI_HYDRO(NR-105)</t>
  </si>
  <si>
    <t>TALA(ER-22)</t>
  </si>
  <si>
    <t>TALST2(SR-17)</t>
  </si>
  <si>
    <t>TANAKPUR(NR-105)</t>
  </si>
  <si>
    <t>TEHRI(NR-105)</t>
  </si>
  <si>
    <t>UNCHAHAR1(NR-105)</t>
  </si>
  <si>
    <t>UNCHAHAR2(NR-105)</t>
  </si>
  <si>
    <t>UNCHAHAR3(NR-105)</t>
  </si>
  <si>
    <t>UNCHAHAR4(NR-105)</t>
  </si>
  <si>
    <t>URI(NR-105)</t>
  </si>
  <si>
    <t>URI2(NR-105)</t>
  </si>
  <si>
    <t>VALLURNTECL(SR-17)</t>
  </si>
  <si>
    <t>SHPPBPL</t>
  </si>
  <si>
    <t>SPDC-JK</t>
  </si>
  <si>
    <t>Teesta_III</t>
  </si>
  <si>
    <t>KSK_MAHANADI</t>
  </si>
  <si>
    <t>TATA_POWER_HALDIA</t>
  </si>
  <si>
    <t>KSEB</t>
  </si>
  <si>
    <t>HP</t>
  </si>
  <si>
    <t>SEILP2</t>
  </si>
  <si>
    <t>SAINJ</t>
  </si>
  <si>
    <t>MSEDCL</t>
  </si>
  <si>
    <t>JPL</t>
  </si>
  <si>
    <t>TANGEDCO</t>
  </si>
  <si>
    <t>VSPL-RAJ</t>
  </si>
  <si>
    <t>JHABUA_IPP</t>
  </si>
  <si>
    <t>Meghalaya_Ben</t>
  </si>
  <si>
    <t>Manipur_Ben</t>
  </si>
  <si>
    <t>GBHHPL</t>
  </si>
  <si>
    <t>ITCWIND</t>
  </si>
  <si>
    <t>GEE_HP</t>
  </si>
  <si>
    <t>HP-GOVT</t>
  </si>
  <si>
    <t>APNRL</t>
  </si>
  <si>
    <t>JPL-2</t>
  </si>
  <si>
    <t>CHANJUII</t>
  </si>
  <si>
    <t>JPNIGRIE_JNSTPP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</si>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</sst>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120</v>
          </cell>
          <cell r="C5">
            <v>0</v>
          </cell>
          <cell r="D5">
            <v>180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180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180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180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180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180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180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180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180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180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180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180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180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180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185</v>
          </cell>
          <cell r="E21">
            <v>0</v>
          </cell>
          <cell r="H21">
            <v>120</v>
          </cell>
          <cell r="I21">
            <v>0</v>
          </cell>
          <cell r="J21">
            <v>39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185</v>
          </cell>
          <cell r="E22">
            <v>0</v>
          </cell>
          <cell r="H22">
            <v>120</v>
          </cell>
          <cell r="I22">
            <v>0</v>
          </cell>
          <cell r="J22">
            <v>39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185</v>
          </cell>
          <cell r="E23">
            <v>0</v>
          </cell>
          <cell r="H23">
            <v>120</v>
          </cell>
          <cell r="I23">
            <v>0</v>
          </cell>
          <cell r="J23">
            <v>39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185</v>
          </cell>
          <cell r="E24">
            <v>0</v>
          </cell>
          <cell r="H24">
            <v>120</v>
          </cell>
          <cell r="I24">
            <v>0</v>
          </cell>
          <cell r="J24">
            <v>39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185</v>
          </cell>
          <cell r="E25">
            <v>0</v>
          </cell>
          <cell r="H25">
            <v>120</v>
          </cell>
          <cell r="I25">
            <v>0</v>
          </cell>
          <cell r="J25">
            <v>39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185</v>
          </cell>
          <cell r="E26">
            <v>0</v>
          </cell>
          <cell r="H26">
            <v>120</v>
          </cell>
          <cell r="I26">
            <v>0</v>
          </cell>
          <cell r="J26">
            <v>39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185</v>
          </cell>
          <cell r="E27">
            <v>0</v>
          </cell>
          <cell r="H27">
            <v>120</v>
          </cell>
          <cell r="I27">
            <v>0</v>
          </cell>
          <cell r="J27">
            <v>39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185</v>
          </cell>
          <cell r="E28">
            <v>0</v>
          </cell>
          <cell r="H28">
            <v>120</v>
          </cell>
          <cell r="I28">
            <v>0</v>
          </cell>
          <cell r="J28">
            <v>39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185</v>
          </cell>
          <cell r="E29">
            <v>0</v>
          </cell>
          <cell r="H29">
            <v>120</v>
          </cell>
          <cell r="I29">
            <v>0</v>
          </cell>
          <cell r="J29">
            <v>39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185</v>
          </cell>
          <cell r="E30">
            <v>0</v>
          </cell>
          <cell r="H30">
            <v>120</v>
          </cell>
          <cell r="I30">
            <v>0</v>
          </cell>
          <cell r="J30">
            <v>40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185</v>
          </cell>
          <cell r="E31">
            <v>0</v>
          </cell>
          <cell r="H31">
            <v>120</v>
          </cell>
          <cell r="I31">
            <v>0</v>
          </cell>
          <cell r="J31">
            <v>40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185</v>
          </cell>
          <cell r="E32">
            <v>0</v>
          </cell>
          <cell r="H32">
            <v>120</v>
          </cell>
          <cell r="I32">
            <v>0</v>
          </cell>
          <cell r="J32">
            <v>40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185</v>
          </cell>
          <cell r="E33">
            <v>0</v>
          </cell>
          <cell r="H33">
            <v>120</v>
          </cell>
          <cell r="I33">
            <v>0</v>
          </cell>
          <cell r="J33">
            <v>40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185</v>
          </cell>
          <cell r="E34">
            <v>0</v>
          </cell>
          <cell r="H34">
            <v>120</v>
          </cell>
          <cell r="I34">
            <v>0</v>
          </cell>
          <cell r="J34">
            <v>40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185</v>
          </cell>
          <cell r="E35">
            <v>0</v>
          </cell>
          <cell r="H35">
            <v>120</v>
          </cell>
          <cell r="I35">
            <v>0</v>
          </cell>
          <cell r="J35">
            <v>54.73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185</v>
          </cell>
          <cell r="E36">
            <v>0</v>
          </cell>
          <cell r="H36">
            <v>120</v>
          </cell>
          <cell r="I36">
            <v>0</v>
          </cell>
          <cell r="J36">
            <v>54.73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180</v>
          </cell>
          <cell r="E37">
            <v>0</v>
          </cell>
          <cell r="H37">
            <v>120</v>
          </cell>
          <cell r="I37">
            <v>0</v>
          </cell>
          <cell r="J37">
            <v>40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180</v>
          </cell>
          <cell r="E38">
            <v>0</v>
          </cell>
          <cell r="H38">
            <v>120</v>
          </cell>
          <cell r="I38">
            <v>0</v>
          </cell>
          <cell r="J38">
            <v>40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180</v>
          </cell>
          <cell r="E39">
            <v>0</v>
          </cell>
          <cell r="H39">
            <v>120</v>
          </cell>
          <cell r="I39">
            <v>0</v>
          </cell>
          <cell r="J39">
            <v>40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180</v>
          </cell>
          <cell r="E40">
            <v>0</v>
          </cell>
          <cell r="H40">
            <v>120</v>
          </cell>
          <cell r="I40">
            <v>0</v>
          </cell>
          <cell r="J40">
            <v>40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180</v>
          </cell>
          <cell r="E41">
            <v>0</v>
          </cell>
          <cell r="H41">
            <v>120</v>
          </cell>
          <cell r="I41">
            <v>0</v>
          </cell>
          <cell r="J41">
            <v>40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180</v>
          </cell>
          <cell r="E42">
            <v>0</v>
          </cell>
          <cell r="H42">
            <v>120</v>
          </cell>
          <cell r="I42">
            <v>0</v>
          </cell>
          <cell r="J42">
            <v>40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180</v>
          </cell>
          <cell r="E43">
            <v>0</v>
          </cell>
          <cell r="H43">
            <v>120</v>
          </cell>
          <cell r="I43">
            <v>0</v>
          </cell>
          <cell r="J43">
            <v>40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180</v>
          </cell>
          <cell r="E44">
            <v>0</v>
          </cell>
          <cell r="H44">
            <v>120</v>
          </cell>
          <cell r="I44">
            <v>0</v>
          </cell>
          <cell r="J44">
            <v>40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40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40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40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40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177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177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177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177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177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177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177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177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177</v>
          </cell>
          <cell r="E61">
            <v>0</v>
          </cell>
          <cell r="H61">
            <v>120</v>
          </cell>
          <cell r="I61">
            <v>0</v>
          </cell>
          <cell r="J61">
            <v>34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177</v>
          </cell>
          <cell r="E62">
            <v>0</v>
          </cell>
          <cell r="H62">
            <v>120</v>
          </cell>
          <cell r="I62">
            <v>0</v>
          </cell>
          <cell r="J62">
            <v>34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177</v>
          </cell>
          <cell r="E63">
            <v>0</v>
          </cell>
          <cell r="H63">
            <v>120</v>
          </cell>
          <cell r="I63">
            <v>0</v>
          </cell>
          <cell r="J63">
            <v>34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177</v>
          </cell>
          <cell r="E64">
            <v>0</v>
          </cell>
          <cell r="H64">
            <v>120</v>
          </cell>
          <cell r="I64">
            <v>0</v>
          </cell>
          <cell r="J64">
            <v>34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177</v>
          </cell>
          <cell r="E65">
            <v>0</v>
          </cell>
          <cell r="H65">
            <v>120</v>
          </cell>
          <cell r="I65">
            <v>0</v>
          </cell>
          <cell r="J65">
            <v>34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177</v>
          </cell>
          <cell r="E66">
            <v>0</v>
          </cell>
          <cell r="H66">
            <v>120</v>
          </cell>
          <cell r="I66">
            <v>0</v>
          </cell>
          <cell r="J66">
            <v>34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177</v>
          </cell>
          <cell r="E67">
            <v>0</v>
          </cell>
          <cell r="H67">
            <v>120</v>
          </cell>
          <cell r="I67">
            <v>0</v>
          </cell>
          <cell r="J67">
            <v>34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177</v>
          </cell>
          <cell r="E68">
            <v>0</v>
          </cell>
          <cell r="H68">
            <v>120</v>
          </cell>
          <cell r="I68">
            <v>0</v>
          </cell>
          <cell r="J68">
            <v>34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177</v>
          </cell>
          <cell r="E69">
            <v>0</v>
          </cell>
          <cell r="H69">
            <v>120</v>
          </cell>
          <cell r="I69">
            <v>0</v>
          </cell>
          <cell r="J69">
            <v>34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177</v>
          </cell>
          <cell r="E70">
            <v>0</v>
          </cell>
          <cell r="H70">
            <v>120</v>
          </cell>
          <cell r="I70">
            <v>0</v>
          </cell>
          <cell r="J70">
            <v>34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177</v>
          </cell>
          <cell r="E71">
            <v>0</v>
          </cell>
          <cell r="H71">
            <v>120</v>
          </cell>
          <cell r="I71">
            <v>0</v>
          </cell>
          <cell r="J71">
            <v>34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177</v>
          </cell>
          <cell r="E72">
            <v>0</v>
          </cell>
          <cell r="H72">
            <v>120</v>
          </cell>
          <cell r="I72">
            <v>0</v>
          </cell>
          <cell r="J72">
            <v>34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177</v>
          </cell>
          <cell r="E73">
            <v>0</v>
          </cell>
          <cell r="H73">
            <v>120</v>
          </cell>
          <cell r="I73">
            <v>0</v>
          </cell>
          <cell r="J73">
            <v>34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177</v>
          </cell>
          <cell r="E74">
            <v>0</v>
          </cell>
          <cell r="H74">
            <v>120</v>
          </cell>
          <cell r="I74">
            <v>0</v>
          </cell>
          <cell r="J74">
            <v>34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177</v>
          </cell>
          <cell r="E75">
            <v>0</v>
          </cell>
          <cell r="H75">
            <v>120</v>
          </cell>
          <cell r="I75">
            <v>0</v>
          </cell>
          <cell r="J75">
            <v>34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177</v>
          </cell>
          <cell r="E76">
            <v>0</v>
          </cell>
          <cell r="H76">
            <v>120</v>
          </cell>
          <cell r="I76">
            <v>0</v>
          </cell>
          <cell r="J76">
            <v>34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180</v>
          </cell>
          <cell r="E77">
            <v>0</v>
          </cell>
          <cell r="H77">
            <v>120</v>
          </cell>
          <cell r="I77">
            <v>0</v>
          </cell>
          <cell r="J77">
            <v>34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180</v>
          </cell>
          <cell r="E78">
            <v>0</v>
          </cell>
          <cell r="H78">
            <v>120</v>
          </cell>
          <cell r="I78">
            <v>0</v>
          </cell>
          <cell r="J78">
            <v>34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180</v>
          </cell>
          <cell r="E79">
            <v>0</v>
          </cell>
          <cell r="H79">
            <v>120</v>
          </cell>
          <cell r="I79">
            <v>0</v>
          </cell>
          <cell r="J79">
            <v>34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180</v>
          </cell>
          <cell r="E80">
            <v>0</v>
          </cell>
          <cell r="H80">
            <v>120</v>
          </cell>
          <cell r="I80">
            <v>0</v>
          </cell>
          <cell r="J80">
            <v>34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180</v>
          </cell>
          <cell r="E81">
            <v>0</v>
          </cell>
          <cell r="H81">
            <v>120</v>
          </cell>
          <cell r="I81">
            <v>0</v>
          </cell>
          <cell r="J81">
            <v>34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180</v>
          </cell>
          <cell r="E82">
            <v>0</v>
          </cell>
          <cell r="H82">
            <v>120</v>
          </cell>
          <cell r="I82">
            <v>0</v>
          </cell>
          <cell r="J82">
            <v>34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180</v>
          </cell>
          <cell r="E83">
            <v>0</v>
          </cell>
          <cell r="H83">
            <v>120</v>
          </cell>
          <cell r="I83">
            <v>0</v>
          </cell>
          <cell r="J83">
            <v>34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180</v>
          </cell>
          <cell r="E84">
            <v>0</v>
          </cell>
          <cell r="H84">
            <v>120</v>
          </cell>
          <cell r="I84">
            <v>0</v>
          </cell>
          <cell r="J84">
            <v>34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180</v>
          </cell>
          <cell r="E85">
            <v>0</v>
          </cell>
          <cell r="H85">
            <v>120</v>
          </cell>
          <cell r="I85">
            <v>0</v>
          </cell>
          <cell r="J85">
            <v>34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180</v>
          </cell>
          <cell r="E86">
            <v>0</v>
          </cell>
          <cell r="H86">
            <v>120</v>
          </cell>
          <cell r="I86">
            <v>0</v>
          </cell>
          <cell r="J86">
            <v>34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180</v>
          </cell>
          <cell r="E87">
            <v>0</v>
          </cell>
          <cell r="H87">
            <v>120</v>
          </cell>
          <cell r="I87">
            <v>0</v>
          </cell>
          <cell r="J87">
            <v>34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180</v>
          </cell>
          <cell r="E88">
            <v>0</v>
          </cell>
          <cell r="H88">
            <v>120</v>
          </cell>
          <cell r="I88">
            <v>0</v>
          </cell>
          <cell r="J88">
            <v>34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180</v>
          </cell>
          <cell r="E89">
            <v>0</v>
          </cell>
          <cell r="H89">
            <v>120</v>
          </cell>
          <cell r="I89">
            <v>0</v>
          </cell>
          <cell r="J89">
            <v>34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180</v>
          </cell>
          <cell r="E90">
            <v>0</v>
          </cell>
          <cell r="H90">
            <v>120</v>
          </cell>
          <cell r="I90">
            <v>0</v>
          </cell>
          <cell r="J90">
            <v>34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180</v>
          </cell>
          <cell r="E91">
            <v>0</v>
          </cell>
          <cell r="H91">
            <v>120</v>
          </cell>
          <cell r="I91">
            <v>0</v>
          </cell>
          <cell r="J91">
            <v>34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180</v>
          </cell>
          <cell r="E92">
            <v>0</v>
          </cell>
          <cell r="H92">
            <v>120</v>
          </cell>
          <cell r="I92">
            <v>0</v>
          </cell>
          <cell r="J92">
            <v>34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185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185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185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185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185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185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185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185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281.33999999999997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281.33999999999997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281.33999999999997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281.33999999999997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44730</v>
      </c>
      <c r="Z3" s="37">
        <f>S3</f>
        <v>44730</v>
      </c>
      <c r="AE3" s="36"/>
      <c r="AH3" s="38">
        <f>AV4</f>
        <v>44730</v>
      </c>
    </row>
    <row r="4" spans="1:48" ht="15.75" thickBot="1">
      <c r="A4" s="37">
        <f>frq!A1</f>
        <v>44730</v>
      </c>
      <c r="L4" s="37">
        <f>frq!A1</f>
        <v>44730</v>
      </c>
      <c r="P4" s="37">
        <f>frq!A1</f>
        <v>44730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44730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7.0334999999999995E-2</v>
      </c>
      <c r="H6" s="54">
        <f>(BAWANA!U3+BAWANA!V3)/4000</f>
        <v>0</v>
      </c>
      <c r="I6" s="54"/>
      <c r="J6" s="54">
        <f>G6+H6+I6</f>
        <v>7.0334999999999995E-2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7.0334999999999995E-2</v>
      </c>
      <c r="H7" s="54">
        <f>(BAWANA!U4+BAWANA!V4)/4000</f>
        <v>0</v>
      </c>
      <c r="I7" s="54"/>
      <c r="J7" s="54">
        <f t="shared" ref="J7:J70" si="3">G7+H7+I7</f>
        <v>7.0334999999999995E-2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7.0334999999999995E-2</v>
      </c>
      <c r="H8" s="54">
        <f>(BAWANA!U5+BAWANA!V5)/4000</f>
        <v>0</v>
      </c>
      <c r="I8" s="54"/>
      <c r="J8" s="54">
        <f t="shared" si="3"/>
        <v>7.0334999999999995E-2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7.0334999999999995E-2</v>
      </c>
      <c r="H9" s="54">
        <f>(BAWANA!U6+BAWANA!V6)/4000</f>
        <v>0</v>
      </c>
      <c r="I9" s="54"/>
      <c r="J9" s="54">
        <f t="shared" si="3"/>
        <v>7.0334999999999995E-2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6.4913399999999912</v>
      </c>
      <c r="H102" s="54">
        <f t="shared" si="14"/>
        <v>0</v>
      </c>
      <c r="I102" s="54"/>
      <c r="J102" s="54">
        <f t="shared" si="14"/>
        <v>6.4913399999999912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82" activePane="bottomRight" state="frozen"/>
      <selection sqref="A1:D35"/>
      <selection pane="topRight" sqref="A1:D35"/>
      <selection pane="bottomLeft" sqref="A1:D35"/>
      <selection pane="bottomRight" activeCell="B92" sqref="B92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44730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B10" sqref="B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-160</v>
      </c>
      <c r="O3" s="95">
        <v>-200</v>
      </c>
      <c r="P3" s="95">
        <v>-150</v>
      </c>
      <c r="Q3" s="95">
        <v>0</v>
      </c>
      <c r="R3" s="95">
        <v>0</v>
      </c>
      <c r="S3" s="114">
        <v>0</v>
      </c>
      <c r="U3" s="115">
        <v>-510</v>
      </c>
      <c r="V3" s="116">
        <v>0</v>
      </c>
      <c r="W3">
        <v>-160</v>
      </c>
      <c r="X3">
        <v>-200</v>
      </c>
      <c r="Y3">
        <v>0</v>
      </c>
      <c r="Z3">
        <v>0</v>
      </c>
      <c r="AA3">
        <v>0</v>
      </c>
      <c r="AB3">
        <v>-150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-180</v>
      </c>
      <c r="O4" s="88">
        <v>-210</v>
      </c>
      <c r="P4" s="88">
        <v>-150</v>
      </c>
      <c r="Q4" s="88">
        <v>0</v>
      </c>
      <c r="R4" s="88">
        <v>0</v>
      </c>
      <c r="S4" s="116">
        <v>0</v>
      </c>
      <c r="U4" s="115">
        <v>-540</v>
      </c>
      <c r="V4" s="116">
        <v>0</v>
      </c>
      <c r="W4">
        <v>-180</v>
      </c>
      <c r="X4">
        <v>-210</v>
      </c>
      <c r="Y4">
        <v>0</v>
      </c>
      <c r="Z4">
        <v>0</v>
      </c>
      <c r="AA4">
        <v>0</v>
      </c>
      <c r="AB4">
        <v>-150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-228</v>
      </c>
      <c r="O5" s="88">
        <v>-250</v>
      </c>
      <c r="P5" s="88">
        <v>-160</v>
      </c>
      <c r="Q5" s="88">
        <v>0</v>
      </c>
      <c r="R5" s="88">
        <v>0</v>
      </c>
      <c r="S5" s="116">
        <v>0</v>
      </c>
      <c r="U5" s="115">
        <v>-638</v>
      </c>
      <c r="V5" s="116">
        <v>0</v>
      </c>
      <c r="W5">
        <v>-228</v>
      </c>
      <c r="X5">
        <v>-250</v>
      </c>
      <c r="Y5">
        <v>0</v>
      </c>
      <c r="Z5">
        <v>0</v>
      </c>
      <c r="AA5">
        <v>0</v>
      </c>
      <c r="AB5">
        <v>-160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-256</v>
      </c>
      <c r="O6" s="88">
        <v>-260</v>
      </c>
      <c r="P6" s="88">
        <v>-150</v>
      </c>
      <c r="Q6" s="88">
        <v>0</v>
      </c>
      <c r="R6" s="88">
        <v>0</v>
      </c>
      <c r="S6" s="116">
        <v>0</v>
      </c>
      <c r="U6" s="115">
        <v>-666</v>
      </c>
      <c r="V6" s="116">
        <v>0</v>
      </c>
      <c r="W6">
        <v>-256</v>
      </c>
      <c r="X6">
        <v>-260</v>
      </c>
      <c r="Y6">
        <v>0</v>
      </c>
      <c r="Z6">
        <v>0</v>
      </c>
      <c r="AA6">
        <v>0</v>
      </c>
      <c r="AB6">
        <v>-150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19.37</v>
      </c>
      <c r="M7" s="116">
        <v>2.52</v>
      </c>
      <c r="N7" s="115">
        <v>-156</v>
      </c>
      <c r="O7" s="88">
        <v>-255</v>
      </c>
      <c r="P7" s="88">
        <v>-20</v>
      </c>
      <c r="Q7" s="88">
        <v>0</v>
      </c>
      <c r="R7" s="88">
        <v>0</v>
      </c>
      <c r="S7" s="116">
        <v>0</v>
      </c>
      <c r="U7" s="115">
        <v>-431</v>
      </c>
      <c r="V7" s="116">
        <v>21.89</v>
      </c>
      <c r="W7">
        <v>-156</v>
      </c>
      <c r="X7">
        <v>-255</v>
      </c>
      <c r="Y7">
        <v>19.37</v>
      </c>
      <c r="Z7">
        <v>0</v>
      </c>
      <c r="AA7">
        <v>2.52</v>
      </c>
      <c r="AB7">
        <v>-20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29.06</v>
      </c>
      <c r="L8" s="88">
        <v>0</v>
      </c>
      <c r="M8" s="116">
        <v>0</v>
      </c>
      <c r="N8" s="115">
        <v>-189</v>
      </c>
      <c r="O8" s="88">
        <v>-245</v>
      </c>
      <c r="P8" s="88">
        <v>-20</v>
      </c>
      <c r="Q8" s="88">
        <v>0</v>
      </c>
      <c r="R8" s="88">
        <v>0</v>
      </c>
      <c r="S8" s="116">
        <v>0</v>
      </c>
      <c r="U8" s="115">
        <v>-454</v>
      </c>
      <c r="V8" s="116">
        <v>29.06</v>
      </c>
      <c r="W8">
        <v>-189</v>
      </c>
      <c r="X8">
        <v>-245</v>
      </c>
      <c r="Y8">
        <v>0</v>
      </c>
      <c r="Z8">
        <v>29.06</v>
      </c>
      <c r="AA8">
        <v>0</v>
      </c>
      <c r="AB8">
        <v>-20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2.13</v>
      </c>
      <c r="N9" s="115">
        <v>-225</v>
      </c>
      <c r="O9" s="88">
        <v>-215</v>
      </c>
      <c r="P9" s="88">
        <v>-110</v>
      </c>
      <c r="Q9" s="88">
        <v>0</v>
      </c>
      <c r="R9" s="88">
        <v>0</v>
      </c>
      <c r="S9" s="116">
        <v>0</v>
      </c>
      <c r="U9" s="115">
        <v>-550</v>
      </c>
      <c r="V9" s="116">
        <v>2.13</v>
      </c>
      <c r="W9">
        <v>-225</v>
      </c>
      <c r="X9">
        <v>-215</v>
      </c>
      <c r="Y9">
        <v>0</v>
      </c>
      <c r="Z9">
        <v>0</v>
      </c>
      <c r="AA9">
        <v>2.13</v>
      </c>
      <c r="AB9">
        <v>-110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1.84</v>
      </c>
      <c r="N10" s="115">
        <v>-251</v>
      </c>
      <c r="O10" s="88">
        <v>-120</v>
      </c>
      <c r="P10" s="88">
        <v>-50</v>
      </c>
      <c r="Q10" s="88">
        <v>0</v>
      </c>
      <c r="R10" s="88">
        <v>0</v>
      </c>
      <c r="S10" s="116">
        <v>0</v>
      </c>
      <c r="U10" s="115">
        <v>-421</v>
      </c>
      <c r="V10" s="116">
        <v>1.84</v>
      </c>
      <c r="W10">
        <v>-251</v>
      </c>
      <c r="X10">
        <v>-120</v>
      </c>
      <c r="Y10">
        <v>0</v>
      </c>
      <c r="Z10">
        <v>0</v>
      </c>
      <c r="AA10">
        <v>1.84</v>
      </c>
      <c r="AB10">
        <v>-50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11.62</v>
      </c>
      <c r="M11" s="116">
        <v>2.71</v>
      </c>
      <c r="N11" s="115">
        <v>-208</v>
      </c>
      <c r="O11" s="88">
        <v>-140</v>
      </c>
      <c r="P11" s="88">
        <v>0</v>
      </c>
      <c r="Q11" s="88">
        <v>0</v>
      </c>
      <c r="R11" s="88">
        <v>0</v>
      </c>
      <c r="S11" s="116">
        <v>0</v>
      </c>
      <c r="U11" s="115">
        <v>-348</v>
      </c>
      <c r="V11" s="116">
        <v>14.33</v>
      </c>
      <c r="W11">
        <v>-208</v>
      </c>
      <c r="X11">
        <v>-140</v>
      </c>
      <c r="Y11">
        <v>11.62</v>
      </c>
      <c r="Z11">
        <v>0</v>
      </c>
      <c r="AA11">
        <v>2.71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11.62</v>
      </c>
      <c r="M12" s="116">
        <v>1.1599999999999999</v>
      </c>
      <c r="N12" s="115">
        <v>-233</v>
      </c>
      <c r="O12" s="88">
        <v>-135</v>
      </c>
      <c r="P12" s="88">
        <v>0</v>
      </c>
      <c r="Q12" s="88">
        <v>0</v>
      </c>
      <c r="R12" s="88">
        <v>0</v>
      </c>
      <c r="S12" s="116">
        <v>0</v>
      </c>
      <c r="U12" s="115">
        <v>-368</v>
      </c>
      <c r="V12" s="116">
        <v>12.78</v>
      </c>
      <c r="W12">
        <v>-233</v>
      </c>
      <c r="X12">
        <v>-135</v>
      </c>
      <c r="Y12">
        <v>11.62</v>
      </c>
      <c r="Z12">
        <v>0</v>
      </c>
      <c r="AA12">
        <v>1.1599999999999999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38.74</v>
      </c>
      <c r="L13" s="88">
        <v>17.43</v>
      </c>
      <c r="M13" s="116">
        <v>1.55</v>
      </c>
      <c r="N13" s="115">
        <v>-358</v>
      </c>
      <c r="O13" s="88">
        <v>-135</v>
      </c>
      <c r="P13" s="88">
        <v>0</v>
      </c>
      <c r="Q13" s="88">
        <v>0</v>
      </c>
      <c r="R13" s="88">
        <v>0</v>
      </c>
      <c r="S13" s="116">
        <v>0</v>
      </c>
      <c r="U13" s="115">
        <v>-493</v>
      </c>
      <c r="V13" s="116">
        <v>57.72</v>
      </c>
      <c r="W13">
        <v>-358</v>
      </c>
      <c r="X13">
        <v>-135</v>
      </c>
      <c r="Y13">
        <v>17.43</v>
      </c>
      <c r="Z13">
        <v>38.74</v>
      </c>
      <c r="AA13">
        <v>1.55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10.66</v>
      </c>
      <c r="M14" s="116">
        <v>1.1599999999999999</v>
      </c>
      <c r="N14" s="115">
        <v>-350</v>
      </c>
      <c r="O14" s="88">
        <v>-145</v>
      </c>
      <c r="P14" s="88">
        <v>0</v>
      </c>
      <c r="Q14" s="88">
        <v>0</v>
      </c>
      <c r="R14" s="88">
        <v>0</v>
      </c>
      <c r="S14" s="116">
        <v>0</v>
      </c>
      <c r="U14" s="115">
        <v>-495</v>
      </c>
      <c r="V14" s="116">
        <v>11.82</v>
      </c>
      <c r="W14">
        <v>-350</v>
      </c>
      <c r="X14">
        <v>-145</v>
      </c>
      <c r="Y14">
        <v>10.66</v>
      </c>
      <c r="Z14">
        <v>0</v>
      </c>
      <c r="AA14">
        <v>1.1599999999999999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-49</v>
      </c>
      <c r="O15" s="88">
        <v>-75</v>
      </c>
      <c r="P15" s="88">
        <v>-30</v>
      </c>
      <c r="Q15" s="88">
        <v>-10</v>
      </c>
      <c r="R15" s="88">
        <v>0</v>
      </c>
      <c r="S15" s="116">
        <v>0</v>
      </c>
      <c r="U15" s="115">
        <v>-164</v>
      </c>
      <c r="V15" s="116">
        <v>0</v>
      </c>
      <c r="W15">
        <v>-49</v>
      </c>
      <c r="X15">
        <v>-75</v>
      </c>
      <c r="Y15">
        <v>0</v>
      </c>
      <c r="Z15">
        <v>-10</v>
      </c>
      <c r="AA15">
        <v>0</v>
      </c>
      <c r="AB15">
        <v>-30</v>
      </c>
    </row>
    <row r="16" spans="1:28">
      <c r="G16" t="s">
        <v>58</v>
      </c>
      <c r="H16" s="115">
        <v>0</v>
      </c>
      <c r="I16" s="88">
        <v>0</v>
      </c>
      <c r="J16" s="88">
        <v>19.37</v>
      </c>
      <c r="K16" s="88">
        <v>0</v>
      </c>
      <c r="L16" s="88">
        <v>0</v>
      </c>
      <c r="M16" s="116">
        <v>3.29</v>
      </c>
      <c r="N16" s="115">
        <v>-82</v>
      </c>
      <c r="O16" s="88">
        <v>-85</v>
      </c>
      <c r="P16" s="88">
        <v>0</v>
      </c>
      <c r="Q16" s="88">
        <v>-20</v>
      </c>
      <c r="R16" s="88">
        <v>0</v>
      </c>
      <c r="S16" s="116">
        <v>0</v>
      </c>
      <c r="U16" s="115">
        <v>-187</v>
      </c>
      <c r="V16" s="116">
        <v>22.66</v>
      </c>
      <c r="W16">
        <v>-82</v>
      </c>
      <c r="X16">
        <v>-85</v>
      </c>
      <c r="Y16">
        <v>0</v>
      </c>
      <c r="Z16">
        <v>-20</v>
      </c>
      <c r="AA16">
        <v>3.29</v>
      </c>
      <c r="AB16">
        <v>19.37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2.3199999999999998</v>
      </c>
      <c r="N17" s="115">
        <v>-81</v>
      </c>
      <c r="O17" s="88">
        <v>-80</v>
      </c>
      <c r="P17" s="88">
        <v>0</v>
      </c>
      <c r="Q17" s="88">
        <v>-10</v>
      </c>
      <c r="R17" s="88">
        <v>0</v>
      </c>
      <c r="S17" s="116">
        <v>0</v>
      </c>
      <c r="U17" s="115">
        <v>-171</v>
      </c>
      <c r="V17" s="116">
        <v>2.3199999999999998</v>
      </c>
      <c r="W17">
        <v>-81</v>
      </c>
      <c r="X17">
        <v>-80</v>
      </c>
      <c r="Y17">
        <v>0</v>
      </c>
      <c r="Z17">
        <v>-10</v>
      </c>
      <c r="AA17">
        <v>2.3199999999999998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19.37</v>
      </c>
      <c r="K18" s="88">
        <v>0</v>
      </c>
      <c r="L18" s="88">
        <v>0</v>
      </c>
      <c r="M18" s="116">
        <v>4.07</v>
      </c>
      <c r="N18" s="115">
        <v>-113</v>
      </c>
      <c r="O18" s="88">
        <v>-111</v>
      </c>
      <c r="P18" s="88">
        <v>0</v>
      </c>
      <c r="Q18" s="88">
        <v>-50</v>
      </c>
      <c r="R18" s="88">
        <v>0</v>
      </c>
      <c r="S18" s="116">
        <v>0</v>
      </c>
      <c r="U18" s="115">
        <v>-274</v>
      </c>
      <c r="V18" s="116">
        <v>23.44</v>
      </c>
      <c r="W18">
        <v>-113</v>
      </c>
      <c r="X18">
        <v>-111</v>
      </c>
      <c r="Y18">
        <v>0</v>
      </c>
      <c r="Z18">
        <v>-50</v>
      </c>
      <c r="AA18">
        <v>4.07</v>
      </c>
      <c r="AB18">
        <v>19.37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16.46</v>
      </c>
      <c r="M19" s="116">
        <v>0</v>
      </c>
      <c r="N19" s="115">
        <v>-85</v>
      </c>
      <c r="O19" s="88">
        <v>-15</v>
      </c>
      <c r="P19" s="88">
        <v>-20</v>
      </c>
      <c r="Q19" s="88">
        <v>-10</v>
      </c>
      <c r="R19" s="88">
        <v>0</v>
      </c>
      <c r="S19" s="116">
        <v>0</v>
      </c>
      <c r="U19" s="115">
        <v>-130</v>
      </c>
      <c r="V19" s="116">
        <v>16.46</v>
      </c>
      <c r="W19">
        <v>-85</v>
      </c>
      <c r="X19">
        <v>-15</v>
      </c>
      <c r="Y19">
        <v>16.46</v>
      </c>
      <c r="Z19">
        <v>-10</v>
      </c>
      <c r="AA19">
        <v>0</v>
      </c>
      <c r="AB19">
        <v>-20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4.07</v>
      </c>
      <c r="N20" s="115">
        <v>-80</v>
      </c>
      <c r="O20" s="88">
        <v>-20</v>
      </c>
      <c r="P20" s="88">
        <v>0</v>
      </c>
      <c r="Q20" s="88">
        <v>-25</v>
      </c>
      <c r="R20" s="88">
        <v>0</v>
      </c>
      <c r="S20" s="116">
        <v>0</v>
      </c>
      <c r="U20" s="115">
        <v>-125</v>
      </c>
      <c r="V20" s="116">
        <v>4.07</v>
      </c>
      <c r="W20">
        <v>-80</v>
      </c>
      <c r="X20">
        <v>-20</v>
      </c>
      <c r="Y20">
        <v>0</v>
      </c>
      <c r="Z20">
        <v>-25</v>
      </c>
      <c r="AA20">
        <v>4.07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4.07</v>
      </c>
      <c r="N21" s="115">
        <v>-134</v>
      </c>
      <c r="O21" s="88">
        <v>0</v>
      </c>
      <c r="P21" s="88">
        <v>-55</v>
      </c>
      <c r="Q21" s="88">
        <v>-25</v>
      </c>
      <c r="R21" s="88">
        <v>0</v>
      </c>
      <c r="S21" s="116">
        <v>0</v>
      </c>
      <c r="U21" s="115">
        <v>-214</v>
      </c>
      <c r="V21" s="116">
        <v>4.07</v>
      </c>
      <c r="W21">
        <v>-134</v>
      </c>
      <c r="X21">
        <v>0</v>
      </c>
      <c r="Y21">
        <v>0</v>
      </c>
      <c r="Z21">
        <v>-25</v>
      </c>
      <c r="AA21">
        <v>4.07</v>
      </c>
      <c r="AB21">
        <v>-55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3.29</v>
      </c>
      <c r="N22" s="115">
        <v>-158</v>
      </c>
      <c r="O22" s="88">
        <v>0</v>
      </c>
      <c r="P22" s="88">
        <v>0</v>
      </c>
      <c r="Q22" s="88">
        <v>-10</v>
      </c>
      <c r="R22" s="88">
        <v>0</v>
      </c>
      <c r="S22" s="116">
        <v>0</v>
      </c>
      <c r="U22" s="115">
        <v>-168</v>
      </c>
      <c r="V22" s="116">
        <v>3.29</v>
      </c>
      <c r="W22">
        <v>-158</v>
      </c>
      <c r="X22">
        <v>0</v>
      </c>
      <c r="Y22">
        <v>0</v>
      </c>
      <c r="Z22">
        <v>-10</v>
      </c>
      <c r="AA22">
        <v>3.29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12.59</v>
      </c>
      <c r="M23" s="116">
        <v>2.23</v>
      </c>
      <c r="N23" s="115">
        <v>-190</v>
      </c>
      <c r="O23" s="88">
        <v>0</v>
      </c>
      <c r="P23" s="88">
        <v>-50</v>
      </c>
      <c r="Q23" s="88">
        <v>-60</v>
      </c>
      <c r="R23" s="88">
        <v>0</v>
      </c>
      <c r="S23" s="116">
        <v>0</v>
      </c>
      <c r="U23" s="115">
        <v>-300</v>
      </c>
      <c r="V23" s="116">
        <v>14.82</v>
      </c>
      <c r="W23">
        <v>-190</v>
      </c>
      <c r="X23">
        <v>0</v>
      </c>
      <c r="Y23">
        <v>12.59</v>
      </c>
      <c r="Z23">
        <v>-60</v>
      </c>
      <c r="AA23">
        <v>2.23</v>
      </c>
      <c r="AB23">
        <v>-50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2.23</v>
      </c>
      <c r="N24" s="115">
        <v>-200</v>
      </c>
      <c r="O24" s="88">
        <v>-25</v>
      </c>
      <c r="P24" s="88">
        <v>0</v>
      </c>
      <c r="Q24" s="88">
        <v>-35</v>
      </c>
      <c r="R24" s="88">
        <v>0</v>
      </c>
      <c r="S24" s="116">
        <v>0</v>
      </c>
      <c r="U24" s="115">
        <v>-260</v>
      </c>
      <c r="V24" s="116">
        <v>2.23</v>
      </c>
      <c r="W24">
        <v>-200</v>
      </c>
      <c r="X24">
        <v>-25</v>
      </c>
      <c r="Y24">
        <v>0</v>
      </c>
      <c r="Z24">
        <v>-35</v>
      </c>
      <c r="AA24">
        <v>2.23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16.47</v>
      </c>
      <c r="M25" s="116">
        <v>2.3199999999999998</v>
      </c>
      <c r="N25" s="115">
        <v>-186</v>
      </c>
      <c r="O25" s="88">
        <v>-32</v>
      </c>
      <c r="P25" s="88">
        <v>-40</v>
      </c>
      <c r="Q25" s="88">
        <v>-50</v>
      </c>
      <c r="R25" s="88">
        <v>0</v>
      </c>
      <c r="S25" s="116">
        <v>0</v>
      </c>
      <c r="U25" s="115">
        <v>-308</v>
      </c>
      <c r="V25" s="116">
        <v>18.79</v>
      </c>
      <c r="W25">
        <v>-186</v>
      </c>
      <c r="X25">
        <v>-32</v>
      </c>
      <c r="Y25">
        <v>16.47</v>
      </c>
      <c r="Z25">
        <v>-50</v>
      </c>
      <c r="AA25">
        <v>2.3199999999999998</v>
      </c>
      <c r="AB25">
        <v>-40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-228</v>
      </c>
      <c r="O26" s="88">
        <v>-15</v>
      </c>
      <c r="P26" s="88">
        <v>0</v>
      </c>
      <c r="Q26" s="88">
        <v>-30</v>
      </c>
      <c r="R26" s="88">
        <v>0</v>
      </c>
      <c r="S26" s="116">
        <v>0</v>
      </c>
      <c r="U26" s="115">
        <v>-273</v>
      </c>
      <c r="V26" s="116">
        <v>0</v>
      </c>
      <c r="W26">
        <v>-228</v>
      </c>
      <c r="X26">
        <v>-15</v>
      </c>
      <c r="Y26">
        <v>0</v>
      </c>
      <c r="Z26">
        <v>-30</v>
      </c>
      <c r="AA26">
        <v>0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62.95</v>
      </c>
      <c r="K27" s="88">
        <v>0</v>
      </c>
      <c r="L27" s="88">
        <v>11.62</v>
      </c>
      <c r="M27" s="116">
        <v>2.23</v>
      </c>
      <c r="N27" s="115">
        <v>-117</v>
      </c>
      <c r="O27" s="88">
        <v>-45</v>
      </c>
      <c r="P27" s="88">
        <v>0</v>
      </c>
      <c r="Q27" s="88">
        <v>-60</v>
      </c>
      <c r="R27" s="88">
        <v>0</v>
      </c>
      <c r="S27" s="116">
        <v>0</v>
      </c>
      <c r="U27" s="115">
        <v>-222</v>
      </c>
      <c r="V27" s="116">
        <v>76.8</v>
      </c>
      <c r="W27">
        <v>-117</v>
      </c>
      <c r="X27">
        <v>-45</v>
      </c>
      <c r="Y27">
        <v>11.62</v>
      </c>
      <c r="Z27">
        <v>-60</v>
      </c>
      <c r="AA27">
        <v>2.23</v>
      </c>
      <c r="AB27">
        <v>62.95</v>
      </c>
    </row>
    <row r="28" spans="7:28">
      <c r="G28" t="s">
        <v>70</v>
      </c>
      <c r="H28" s="115">
        <v>0</v>
      </c>
      <c r="I28" s="88">
        <v>0</v>
      </c>
      <c r="J28" s="88">
        <v>62.95</v>
      </c>
      <c r="K28" s="88">
        <v>0</v>
      </c>
      <c r="L28" s="88">
        <v>11.62</v>
      </c>
      <c r="M28" s="116">
        <v>2.23</v>
      </c>
      <c r="N28" s="115">
        <v>-201</v>
      </c>
      <c r="O28" s="88">
        <v>-5</v>
      </c>
      <c r="P28" s="88">
        <v>0</v>
      </c>
      <c r="Q28" s="88">
        <v>-20</v>
      </c>
      <c r="R28" s="88">
        <v>0</v>
      </c>
      <c r="S28" s="116">
        <v>0</v>
      </c>
      <c r="U28" s="115">
        <v>-226</v>
      </c>
      <c r="V28" s="116">
        <v>76.8</v>
      </c>
      <c r="W28">
        <v>-201</v>
      </c>
      <c r="X28">
        <v>-5</v>
      </c>
      <c r="Y28">
        <v>11.62</v>
      </c>
      <c r="Z28">
        <v>-20</v>
      </c>
      <c r="AA28">
        <v>2.23</v>
      </c>
      <c r="AB28">
        <v>62.95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11.62</v>
      </c>
      <c r="M29" s="116">
        <v>1.36</v>
      </c>
      <c r="N29" s="115">
        <v>-180</v>
      </c>
      <c r="O29" s="88">
        <v>-40</v>
      </c>
      <c r="P29" s="88">
        <v>0</v>
      </c>
      <c r="Q29" s="88">
        <v>-20</v>
      </c>
      <c r="R29" s="88">
        <v>0</v>
      </c>
      <c r="S29" s="116">
        <v>0</v>
      </c>
      <c r="U29" s="115">
        <v>-240</v>
      </c>
      <c r="V29" s="116">
        <v>12.98</v>
      </c>
      <c r="W29">
        <v>-180</v>
      </c>
      <c r="X29">
        <v>-40</v>
      </c>
      <c r="Y29">
        <v>11.62</v>
      </c>
      <c r="Z29">
        <v>-20</v>
      </c>
      <c r="AA29">
        <v>1.36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11.62</v>
      </c>
      <c r="M30" s="116">
        <v>2.23</v>
      </c>
      <c r="N30" s="115">
        <v>-152</v>
      </c>
      <c r="O30" s="88">
        <v>-45</v>
      </c>
      <c r="P30" s="88">
        <v>-120</v>
      </c>
      <c r="Q30" s="88">
        <v>-20</v>
      </c>
      <c r="R30" s="88">
        <v>0</v>
      </c>
      <c r="S30" s="116">
        <v>0</v>
      </c>
      <c r="U30" s="115">
        <v>-337</v>
      </c>
      <c r="V30" s="116">
        <v>13.85</v>
      </c>
      <c r="W30">
        <v>-152</v>
      </c>
      <c r="X30">
        <v>-45</v>
      </c>
      <c r="Y30">
        <v>11.62</v>
      </c>
      <c r="Z30">
        <v>-20</v>
      </c>
      <c r="AA30">
        <v>2.23</v>
      </c>
      <c r="AB30">
        <v>-120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16.47</v>
      </c>
      <c r="M31" s="116">
        <v>2.13</v>
      </c>
      <c r="N31" s="115">
        <v>-179</v>
      </c>
      <c r="O31" s="88">
        <v>-35</v>
      </c>
      <c r="P31" s="88">
        <v>-100</v>
      </c>
      <c r="Q31" s="88">
        <v>-55</v>
      </c>
      <c r="R31" s="88">
        <v>0</v>
      </c>
      <c r="S31" s="116">
        <v>0</v>
      </c>
      <c r="U31" s="115">
        <v>-369</v>
      </c>
      <c r="V31" s="116">
        <v>18.600000000000001</v>
      </c>
      <c r="W31">
        <v>-179</v>
      </c>
      <c r="X31">
        <v>-35</v>
      </c>
      <c r="Y31">
        <v>16.47</v>
      </c>
      <c r="Z31">
        <v>-55</v>
      </c>
      <c r="AA31">
        <v>2.13</v>
      </c>
      <c r="AB31">
        <v>-100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8.7100000000000009</v>
      </c>
      <c r="M32" s="116">
        <v>2.23</v>
      </c>
      <c r="N32" s="115">
        <v>-129</v>
      </c>
      <c r="O32" s="88">
        <v>-40</v>
      </c>
      <c r="P32" s="88">
        <v>-30</v>
      </c>
      <c r="Q32" s="88">
        <v>0</v>
      </c>
      <c r="R32" s="88">
        <v>0</v>
      </c>
      <c r="S32" s="116">
        <v>0</v>
      </c>
      <c r="U32" s="115">
        <v>-199</v>
      </c>
      <c r="V32" s="116">
        <v>10.94</v>
      </c>
      <c r="W32">
        <v>-129</v>
      </c>
      <c r="X32">
        <v>-40</v>
      </c>
      <c r="Y32">
        <v>8.7100000000000009</v>
      </c>
      <c r="Z32">
        <v>0</v>
      </c>
      <c r="AA32">
        <v>2.23</v>
      </c>
      <c r="AB32">
        <v>-30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12.59</v>
      </c>
      <c r="M33" s="116">
        <v>2.13</v>
      </c>
      <c r="N33" s="115">
        <v>-185</v>
      </c>
      <c r="O33" s="88">
        <v>-50</v>
      </c>
      <c r="P33" s="88">
        <v>-70</v>
      </c>
      <c r="Q33" s="88">
        <v>0</v>
      </c>
      <c r="R33" s="88">
        <v>0</v>
      </c>
      <c r="S33" s="116">
        <v>0</v>
      </c>
      <c r="U33" s="115">
        <v>-305</v>
      </c>
      <c r="V33" s="116">
        <v>14.72</v>
      </c>
      <c r="W33">
        <v>-185</v>
      </c>
      <c r="X33">
        <v>-50</v>
      </c>
      <c r="Y33">
        <v>12.59</v>
      </c>
      <c r="Z33">
        <v>0</v>
      </c>
      <c r="AA33">
        <v>2.13</v>
      </c>
      <c r="AB33">
        <v>-70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12.59</v>
      </c>
      <c r="M34" s="116">
        <v>2.23</v>
      </c>
      <c r="N34" s="115">
        <v>-174</v>
      </c>
      <c r="O34" s="88">
        <v>-90</v>
      </c>
      <c r="P34" s="88">
        <v>-60</v>
      </c>
      <c r="Q34" s="88">
        <v>0</v>
      </c>
      <c r="R34" s="88">
        <v>0</v>
      </c>
      <c r="S34" s="116">
        <v>0</v>
      </c>
      <c r="U34" s="115">
        <v>-324</v>
      </c>
      <c r="V34" s="116">
        <v>14.82</v>
      </c>
      <c r="W34">
        <v>-174</v>
      </c>
      <c r="X34">
        <v>-90</v>
      </c>
      <c r="Y34">
        <v>12.59</v>
      </c>
      <c r="Z34">
        <v>0</v>
      </c>
      <c r="AA34">
        <v>2.23</v>
      </c>
      <c r="AB34">
        <v>-60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12.59</v>
      </c>
      <c r="M35" s="116">
        <v>0</v>
      </c>
      <c r="N35" s="115">
        <v>-213</v>
      </c>
      <c r="O35" s="88">
        <v>-25</v>
      </c>
      <c r="P35" s="88">
        <v>-90</v>
      </c>
      <c r="Q35" s="88">
        <v>0</v>
      </c>
      <c r="R35" s="88">
        <v>0</v>
      </c>
      <c r="S35" s="116">
        <v>0</v>
      </c>
      <c r="U35" s="115">
        <v>-328</v>
      </c>
      <c r="V35" s="116">
        <v>12.59</v>
      </c>
      <c r="W35">
        <v>-213</v>
      </c>
      <c r="X35">
        <v>-25</v>
      </c>
      <c r="Y35">
        <v>12.59</v>
      </c>
      <c r="Z35">
        <v>0</v>
      </c>
      <c r="AA35">
        <v>0</v>
      </c>
      <c r="AB35">
        <v>-90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12.59</v>
      </c>
      <c r="M36" s="116">
        <v>0</v>
      </c>
      <c r="N36" s="115">
        <v>-171</v>
      </c>
      <c r="O36" s="88">
        <v>-20</v>
      </c>
      <c r="P36" s="88">
        <v>-20</v>
      </c>
      <c r="Q36" s="88">
        <v>-50</v>
      </c>
      <c r="R36" s="88">
        <v>0</v>
      </c>
      <c r="S36" s="116">
        <v>0</v>
      </c>
      <c r="U36" s="115">
        <v>-261</v>
      </c>
      <c r="V36" s="116">
        <v>12.59</v>
      </c>
      <c r="W36">
        <v>-171</v>
      </c>
      <c r="X36">
        <v>-20</v>
      </c>
      <c r="Y36">
        <v>12.59</v>
      </c>
      <c r="Z36">
        <v>-50</v>
      </c>
      <c r="AA36">
        <v>0</v>
      </c>
      <c r="AB36">
        <v>-20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15.5</v>
      </c>
      <c r="M37" s="116">
        <v>0</v>
      </c>
      <c r="N37" s="115">
        <v>-109</v>
      </c>
      <c r="O37" s="88">
        <v>-15</v>
      </c>
      <c r="P37" s="88">
        <v>-20</v>
      </c>
      <c r="Q37" s="88">
        <v>0</v>
      </c>
      <c r="R37" s="88">
        <v>0</v>
      </c>
      <c r="S37" s="116">
        <v>0</v>
      </c>
      <c r="U37" s="115">
        <v>-144</v>
      </c>
      <c r="V37" s="116">
        <v>15.5</v>
      </c>
      <c r="W37">
        <v>-109</v>
      </c>
      <c r="X37">
        <v>-15</v>
      </c>
      <c r="Y37">
        <v>15.5</v>
      </c>
      <c r="Z37">
        <v>0</v>
      </c>
      <c r="AA37">
        <v>0</v>
      </c>
      <c r="AB37">
        <v>-20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10.65</v>
      </c>
      <c r="M38" s="116">
        <v>0</v>
      </c>
      <c r="N38" s="115">
        <v>-127</v>
      </c>
      <c r="O38" s="88">
        <v>-20</v>
      </c>
      <c r="P38" s="88">
        <v>-20</v>
      </c>
      <c r="Q38" s="88">
        <v>0</v>
      </c>
      <c r="R38" s="88">
        <v>0</v>
      </c>
      <c r="S38" s="116">
        <v>0</v>
      </c>
      <c r="U38" s="115">
        <v>-167</v>
      </c>
      <c r="V38" s="116">
        <v>10.65</v>
      </c>
      <c r="W38">
        <v>-127</v>
      </c>
      <c r="X38">
        <v>-20</v>
      </c>
      <c r="Y38">
        <v>10.65</v>
      </c>
      <c r="Z38">
        <v>0</v>
      </c>
      <c r="AA38">
        <v>0</v>
      </c>
      <c r="AB38">
        <v>-20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12.59</v>
      </c>
      <c r="M39" s="116">
        <v>2.23</v>
      </c>
      <c r="N39" s="115">
        <v>-165</v>
      </c>
      <c r="O39" s="88">
        <v>-165</v>
      </c>
      <c r="P39" s="88">
        <v>-100</v>
      </c>
      <c r="Q39" s="88">
        <v>-20</v>
      </c>
      <c r="R39" s="88">
        <v>0</v>
      </c>
      <c r="S39" s="116">
        <v>0</v>
      </c>
      <c r="U39" s="115">
        <v>-450</v>
      </c>
      <c r="V39" s="116">
        <v>14.82</v>
      </c>
      <c r="W39">
        <v>-165</v>
      </c>
      <c r="X39">
        <v>-165</v>
      </c>
      <c r="Y39">
        <v>12.59</v>
      </c>
      <c r="Z39">
        <v>-20</v>
      </c>
      <c r="AA39">
        <v>2.23</v>
      </c>
      <c r="AB39">
        <v>-100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12.59</v>
      </c>
      <c r="M40" s="116">
        <v>2.23</v>
      </c>
      <c r="N40" s="115">
        <v>-185</v>
      </c>
      <c r="O40" s="88">
        <v>-50</v>
      </c>
      <c r="P40" s="88">
        <v>-50</v>
      </c>
      <c r="Q40" s="88">
        <v>-20</v>
      </c>
      <c r="R40" s="88">
        <v>0</v>
      </c>
      <c r="S40" s="116">
        <v>0</v>
      </c>
      <c r="U40" s="115">
        <v>-305</v>
      </c>
      <c r="V40" s="116">
        <v>14.82</v>
      </c>
      <c r="W40">
        <v>-185</v>
      </c>
      <c r="X40">
        <v>-50</v>
      </c>
      <c r="Y40">
        <v>12.59</v>
      </c>
      <c r="Z40">
        <v>-20</v>
      </c>
      <c r="AA40">
        <v>2.23</v>
      </c>
      <c r="AB40">
        <v>-50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10.65</v>
      </c>
      <c r="M41" s="116">
        <v>2.23</v>
      </c>
      <c r="N41" s="115">
        <v>-219</v>
      </c>
      <c r="O41" s="88">
        <v>-95</v>
      </c>
      <c r="P41" s="88">
        <v>-130</v>
      </c>
      <c r="Q41" s="88">
        <v>-65</v>
      </c>
      <c r="R41" s="88">
        <v>0</v>
      </c>
      <c r="S41" s="116">
        <v>0</v>
      </c>
      <c r="U41" s="115">
        <v>-509</v>
      </c>
      <c r="V41" s="116">
        <v>12.88</v>
      </c>
      <c r="W41">
        <v>-219</v>
      </c>
      <c r="X41">
        <v>-95</v>
      </c>
      <c r="Y41">
        <v>10.65</v>
      </c>
      <c r="Z41">
        <v>-65</v>
      </c>
      <c r="AA41">
        <v>2.23</v>
      </c>
      <c r="AB41">
        <v>-130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10.65</v>
      </c>
      <c r="M42" s="116">
        <v>2.23</v>
      </c>
      <c r="N42" s="115">
        <v>-171</v>
      </c>
      <c r="O42" s="88">
        <v>-75</v>
      </c>
      <c r="P42" s="88">
        <v>-90</v>
      </c>
      <c r="Q42" s="88">
        <v>0</v>
      </c>
      <c r="R42" s="88">
        <v>0</v>
      </c>
      <c r="S42" s="116">
        <v>0</v>
      </c>
      <c r="U42" s="115">
        <v>-336</v>
      </c>
      <c r="V42" s="116">
        <v>12.88</v>
      </c>
      <c r="W42">
        <v>-171</v>
      </c>
      <c r="X42">
        <v>-75</v>
      </c>
      <c r="Y42">
        <v>10.65</v>
      </c>
      <c r="Z42">
        <v>0</v>
      </c>
      <c r="AA42">
        <v>2.23</v>
      </c>
      <c r="AB42">
        <v>-90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17.43</v>
      </c>
      <c r="M43" s="116">
        <v>0</v>
      </c>
      <c r="N43" s="115">
        <v>-209</v>
      </c>
      <c r="O43" s="88">
        <v>-90</v>
      </c>
      <c r="P43" s="88">
        <v>-100</v>
      </c>
      <c r="Q43" s="88">
        <v>0</v>
      </c>
      <c r="R43" s="88">
        <v>0</v>
      </c>
      <c r="S43" s="116">
        <v>0</v>
      </c>
      <c r="U43" s="115">
        <v>-399</v>
      </c>
      <c r="V43" s="116">
        <v>17.43</v>
      </c>
      <c r="W43">
        <v>-209</v>
      </c>
      <c r="X43">
        <v>-90</v>
      </c>
      <c r="Y43">
        <v>17.43</v>
      </c>
      <c r="Z43">
        <v>0</v>
      </c>
      <c r="AA43">
        <v>0</v>
      </c>
      <c r="AB43">
        <v>-100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10.65</v>
      </c>
      <c r="M44" s="116">
        <v>2.23</v>
      </c>
      <c r="N44" s="115">
        <v>-164</v>
      </c>
      <c r="O44" s="88">
        <v>-85</v>
      </c>
      <c r="P44" s="88">
        <v>-70</v>
      </c>
      <c r="Q44" s="88">
        <v>0</v>
      </c>
      <c r="R44" s="88">
        <v>0</v>
      </c>
      <c r="S44" s="116">
        <v>0</v>
      </c>
      <c r="U44" s="115">
        <v>-319</v>
      </c>
      <c r="V44" s="116">
        <v>12.88</v>
      </c>
      <c r="W44">
        <v>-164</v>
      </c>
      <c r="X44">
        <v>-85</v>
      </c>
      <c r="Y44">
        <v>10.65</v>
      </c>
      <c r="Z44">
        <v>0</v>
      </c>
      <c r="AA44">
        <v>2.23</v>
      </c>
      <c r="AB44">
        <v>-70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13.56</v>
      </c>
      <c r="M45" s="116">
        <v>2.13</v>
      </c>
      <c r="N45" s="115">
        <v>-188</v>
      </c>
      <c r="O45" s="88">
        <v>-30</v>
      </c>
      <c r="P45" s="88">
        <v>-130</v>
      </c>
      <c r="Q45" s="88">
        <v>-50</v>
      </c>
      <c r="R45" s="88">
        <v>0</v>
      </c>
      <c r="S45" s="116">
        <v>0</v>
      </c>
      <c r="U45" s="115">
        <v>-398</v>
      </c>
      <c r="V45" s="116">
        <v>15.69</v>
      </c>
      <c r="W45">
        <v>-188</v>
      </c>
      <c r="X45">
        <v>-30</v>
      </c>
      <c r="Y45">
        <v>13.56</v>
      </c>
      <c r="Z45">
        <v>-50</v>
      </c>
      <c r="AA45">
        <v>2.13</v>
      </c>
      <c r="AB45">
        <v>-130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13.56</v>
      </c>
      <c r="M46" s="116">
        <v>2.23</v>
      </c>
      <c r="N46" s="115">
        <v>-130</v>
      </c>
      <c r="O46" s="88">
        <v>-55</v>
      </c>
      <c r="P46" s="88">
        <v>-70</v>
      </c>
      <c r="Q46" s="88">
        <v>0</v>
      </c>
      <c r="R46" s="88">
        <v>0</v>
      </c>
      <c r="S46" s="116">
        <v>0</v>
      </c>
      <c r="U46" s="115">
        <v>-255</v>
      </c>
      <c r="V46" s="116">
        <v>15.79</v>
      </c>
      <c r="W46">
        <v>-130</v>
      </c>
      <c r="X46">
        <v>-55</v>
      </c>
      <c r="Y46">
        <v>13.56</v>
      </c>
      <c r="Z46">
        <v>0</v>
      </c>
      <c r="AA46">
        <v>2.23</v>
      </c>
      <c r="AB46">
        <v>-70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19.37</v>
      </c>
      <c r="L47" s="88">
        <v>13.56</v>
      </c>
      <c r="M47" s="116">
        <v>2.13</v>
      </c>
      <c r="N47" s="115">
        <v>-253</v>
      </c>
      <c r="O47" s="88">
        <v>-90</v>
      </c>
      <c r="P47" s="88">
        <v>-115</v>
      </c>
      <c r="Q47" s="88">
        <v>0</v>
      </c>
      <c r="R47" s="88">
        <v>0</v>
      </c>
      <c r="S47" s="116">
        <v>0</v>
      </c>
      <c r="U47" s="115">
        <v>-458</v>
      </c>
      <c r="V47" s="116">
        <v>35.06</v>
      </c>
      <c r="W47">
        <v>-253</v>
      </c>
      <c r="X47">
        <v>-90</v>
      </c>
      <c r="Y47">
        <v>13.56</v>
      </c>
      <c r="Z47">
        <v>19.37</v>
      </c>
      <c r="AA47">
        <v>2.13</v>
      </c>
      <c r="AB47">
        <v>-115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7.66</v>
      </c>
      <c r="M48" s="116">
        <v>1.45</v>
      </c>
      <c r="N48" s="115">
        <v>-247</v>
      </c>
      <c r="O48" s="88">
        <v>-140</v>
      </c>
      <c r="P48" s="88">
        <v>-60</v>
      </c>
      <c r="Q48" s="88">
        <v>0</v>
      </c>
      <c r="R48" s="88">
        <v>0</v>
      </c>
      <c r="S48" s="116">
        <v>0</v>
      </c>
      <c r="U48" s="115">
        <v>-447</v>
      </c>
      <c r="V48" s="116">
        <v>9.11</v>
      </c>
      <c r="W48">
        <v>-247</v>
      </c>
      <c r="X48">
        <v>-140</v>
      </c>
      <c r="Y48">
        <v>7.66</v>
      </c>
      <c r="Z48">
        <v>0</v>
      </c>
      <c r="AA48">
        <v>1.45</v>
      </c>
      <c r="AB48">
        <v>-60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20.82</v>
      </c>
      <c r="M49" s="116">
        <v>2.13</v>
      </c>
      <c r="N49" s="115">
        <v>-260</v>
      </c>
      <c r="O49" s="88">
        <v>-85</v>
      </c>
      <c r="P49" s="88">
        <v>-115</v>
      </c>
      <c r="Q49" s="88">
        <v>0</v>
      </c>
      <c r="R49" s="88">
        <v>0</v>
      </c>
      <c r="S49" s="116">
        <v>0</v>
      </c>
      <c r="U49" s="115">
        <v>-460</v>
      </c>
      <c r="V49" s="116">
        <v>22.95</v>
      </c>
      <c r="W49">
        <v>-260</v>
      </c>
      <c r="X49">
        <v>-85</v>
      </c>
      <c r="Y49">
        <v>20.82</v>
      </c>
      <c r="Z49">
        <v>0</v>
      </c>
      <c r="AA49">
        <v>2.13</v>
      </c>
      <c r="AB49">
        <v>-115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11.62</v>
      </c>
      <c r="M50" s="116">
        <v>2.13</v>
      </c>
      <c r="N50" s="115">
        <v>-278</v>
      </c>
      <c r="O50" s="88">
        <v>-50</v>
      </c>
      <c r="P50" s="88">
        <v>-75</v>
      </c>
      <c r="Q50" s="88">
        <v>-40</v>
      </c>
      <c r="R50" s="88">
        <v>0</v>
      </c>
      <c r="S50" s="116">
        <v>0</v>
      </c>
      <c r="U50" s="115">
        <v>-443</v>
      </c>
      <c r="V50" s="116">
        <v>13.75</v>
      </c>
      <c r="W50">
        <v>-278</v>
      </c>
      <c r="X50">
        <v>-50</v>
      </c>
      <c r="Y50">
        <v>11.62</v>
      </c>
      <c r="Z50">
        <v>-40</v>
      </c>
      <c r="AA50">
        <v>2.13</v>
      </c>
      <c r="AB50">
        <v>-75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13.56</v>
      </c>
      <c r="M51" s="116">
        <v>2.13</v>
      </c>
      <c r="N51" s="115">
        <v>-239</v>
      </c>
      <c r="O51" s="88">
        <v>-60</v>
      </c>
      <c r="P51" s="88">
        <v>-160</v>
      </c>
      <c r="Q51" s="88">
        <v>0</v>
      </c>
      <c r="R51" s="88">
        <v>0</v>
      </c>
      <c r="S51" s="116">
        <v>0</v>
      </c>
      <c r="U51" s="115">
        <v>-459</v>
      </c>
      <c r="V51" s="116">
        <v>15.69</v>
      </c>
      <c r="W51">
        <v>-239</v>
      </c>
      <c r="X51">
        <v>-60</v>
      </c>
      <c r="Y51">
        <v>13.56</v>
      </c>
      <c r="Z51">
        <v>0</v>
      </c>
      <c r="AA51">
        <v>2.13</v>
      </c>
      <c r="AB51">
        <v>-160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14.53</v>
      </c>
      <c r="M52" s="116">
        <v>2.13</v>
      </c>
      <c r="N52" s="115">
        <v>-270</v>
      </c>
      <c r="O52" s="88">
        <v>-35</v>
      </c>
      <c r="P52" s="88">
        <v>-125</v>
      </c>
      <c r="Q52" s="88">
        <v>0</v>
      </c>
      <c r="R52" s="88">
        <v>0</v>
      </c>
      <c r="S52" s="116">
        <v>0</v>
      </c>
      <c r="U52" s="115">
        <v>-430</v>
      </c>
      <c r="V52" s="116">
        <v>16.66</v>
      </c>
      <c r="W52">
        <v>-270</v>
      </c>
      <c r="X52">
        <v>-35</v>
      </c>
      <c r="Y52">
        <v>14.53</v>
      </c>
      <c r="Z52">
        <v>0</v>
      </c>
      <c r="AA52">
        <v>2.13</v>
      </c>
      <c r="AB52">
        <v>-125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14.53</v>
      </c>
      <c r="M53" s="116">
        <v>2.23</v>
      </c>
      <c r="N53" s="115">
        <v>-211</v>
      </c>
      <c r="O53" s="88">
        <v>-65</v>
      </c>
      <c r="P53" s="88">
        <v>-130</v>
      </c>
      <c r="Q53" s="88">
        <v>0</v>
      </c>
      <c r="R53" s="88">
        <v>0</v>
      </c>
      <c r="S53" s="116">
        <v>0</v>
      </c>
      <c r="U53" s="115">
        <v>-406</v>
      </c>
      <c r="V53" s="116">
        <v>16.760000000000002</v>
      </c>
      <c r="W53">
        <v>-211</v>
      </c>
      <c r="X53">
        <v>-65</v>
      </c>
      <c r="Y53">
        <v>14.53</v>
      </c>
      <c r="Z53">
        <v>0</v>
      </c>
      <c r="AA53">
        <v>2.23</v>
      </c>
      <c r="AB53">
        <v>-130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14.53</v>
      </c>
      <c r="M54" s="116">
        <v>2.23</v>
      </c>
      <c r="N54" s="115">
        <v>-237</v>
      </c>
      <c r="O54" s="88">
        <v>-90</v>
      </c>
      <c r="P54" s="88">
        <v>-130</v>
      </c>
      <c r="Q54" s="88">
        <v>0</v>
      </c>
      <c r="R54" s="88">
        <v>0</v>
      </c>
      <c r="S54" s="116">
        <v>0</v>
      </c>
      <c r="U54" s="115">
        <v>-457</v>
      </c>
      <c r="V54" s="116">
        <v>16.760000000000002</v>
      </c>
      <c r="W54">
        <v>-237</v>
      </c>
      <c r="X54">
        <v>-90</v>
      </c>
      <c r="Y54">
        <v>14.53</v>
      </c>
      <c r="Z54">
        <v>0</v>
      </c>
      <c r="AA54">
        <v>2.23</v>
      </c>
      <c r="AB54">
        <v>-130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19.37</v>
      </c>
      <c r="M55" s="116">
        <v>2.23</v>
      </c>
      <c r="N55" s="115">
        <v>-289</v>
      </c>
      <c r="O55" s="88">
        <v>-110</v>
      </c>
      <c r="P55" s="88">
        <v>-207</v>
      </c>
      <c r="Q55" s="88">
        <v>-30</v>
      </c>
      <c r="R55" s="88">
        <v>0</v>
      </c>
      <c r="S55" s="116">
        <v>0</v>
      </c>
      <c r="U55" s="115">
        <v>-636</v>
      </c>
      <c r="V55" s="116">
        <v>21.6</v>
      </c>
      <c r="W55">
        <v>-289</v>
      </c>
      <c r="X55">
        <v>-110</v>
      </c>
      <c r="Y55">
        <v>19.37</v>
      </c>
      <c r="Z55">
        <v>-30</v>
      </c>
      <c r="AA55">
        <v>2.23</v>
      </c>
      <c r="AB55">
        <v>-207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11.62</v>
      </c>
      <c r="M56" s="116">
        <v>2.23</v>
      </c>
      <c r="N56" s="115">
        <v>-276</v>
      </c>
      <c r="O56" s="88">
        <v>-120</v>
      </c>
      <c r="P56" s="88">
        <v>-210</v>
      </c>
      <c r="Q56" s="88">
        <v>0</v>
      </c>
      <c r="R56" s="88">
        <v>0</v>
      </c>
      <c r="S56" s="116">
        <v>0</v>
      </c>
      <c r="U56" s="115">
        <v>-606</v>
      </c>
      <c r="V56" s="116">
        <v>13.85</v>
      </c>
      <c r="W56">
        <v>-276</v>
      </c>
      <c r="X56">
        <v>-120</v>
      </c>
      <c r="Y56">
        <v>11.62</v>
      </c>
      <c r="Z56">
        <v>0</v>
      </c>
      <c r="AA56">
        <v>2.23</v>
      </c>
      <c r="AB56">
        <v>-210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12.59</v>
      </c>
      <c r="M57" s="116">
        <v>0</v>
      </c>
      <c r="N57" s="115">
        <v>-197</v>
      </c>
      <c r="O57" s="88">
        <v>-100</v>
      </c>
      <c r="P57" s="88">
        <v>-160</v>
      </c>
      <c r="Q57" s="88">
        <v>0</v>
      </c>
      <c r="R57" s="88">
        <v>0</v>
      </c>
      <c r="S57" s="116">
        <v>0</v>
      </c>
      <c r="U57" s="115">
        <v>-457</v>
      </c>
      <c r="V57" s="116">
        <v>12.59</v>
      </c>
      <c r="W57">
        <v>-197</v>
      </c>
      <c r="X57">
        <v>-100</v>
      </c>
      <c r="Y57">
        <v>12.59</v>
      </c>
      <c r="Z57">
        <v>0</v>
      </c>
      <c r="AA57">
        <v>0</v>
      </c>
      <c r="AB57">
        <v>-160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13.56</v>
      </c>
      <c r="M58" s="116">
        <v>0</v>
      </c>
      <c r="N58" s="115">
        <v>-165</v>
      </c>
      <c r="O58" s="88">
        <v>-100</v>
      </c>
      <c r="P58" s="88">
        <v>-170</v>
      </c>
      <c r="Q58" s="88">
        <v>0</v>
      </c>
      <c r="R58" s="88">
        <v>0</v>
      </c>
      <c r="S58" s="116">
        <v>0</v>
      </c>
      <c r="U58" s="115">
        <v>-435</v>
      </c>
      <c r="V58" s="116">
        <v>13.56</v>
      </c>
      <c r="W58">
        <v>-165</v>
      </c>
      <c r="X58">
        <v>-100</v>
      </c>
      <c r="Y58">
        <v>13.56</v>
      </c>
      <c r="Z58">
        <v>0</v>
      </c>
      <c r="AA58">
        <v>0</v>
      </c>
      <c r="AB58">
        <v>-170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13.56</v>
      </c>
      <c r="M59" s="116">
        <v>2.13</v>
      </c>
      <c r="N59" s="115">
        <v>-233</v>
      </c>
      <c r="O59" s="88">
        <v>0</v>
      </c>
      <c r="P59" s="88">
        <v>-230</v>
      </c>
      <c r="Q59" s="88">
        <v>0</v>
      </c>
      <c r="R59" s="88">
        <v>0</v>
      </c>
      <c r="S59" s="116">
        <v>0</v>
      </c>
      <c r="U59" s="115">
        <v>-463</v>
      </c>
      <c r="V59" s="116">
        <v>15.69</v>
      </c>
      <c r="W59">
        <v>-233</v>
      </c>
      <c r="X59">
        <v>0</v>
      </c>
      <c r="Y59">
        <v>13.56</v>
      </c>
      <c r="Z59">
        <v>0</v>
      </c>
      <c r="AA59">
        <v>2.13</v>
      </c>
      <c r="AB59">
        <v>-230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24.21</v>
      </c>
      <c r="L60" s="88">
        <v>13.56</v>
      </c>
      <c r="M60" s="116">
        <v>2.23</v>
      </c>
      <c r="N60" s="115">
        <v>-222</v>
      </c>
      <c r="O60" s="88">
        <v>-30</v>
      </c>
      <c r="P60" s="88">
        <v>-145</v>
      </c>
      <c r="Q60" s="88">
        <v>0</v>
      </c>
      <c r="R60" s="88">
        <v>0</v>
      </c>
      <c r="S60" s="116">
        <v>0</v>
      </c>
      <c r="U60" s="115">
        <v>-397</v>
      </c>
      <c r="V60" s="116">
        <v>40</v>
      </c>
      <c r="W60">
        <v>-222</v>
      </c>
      <c r="X60">
        <v>-30</v>
      </c>
      <c r="Y60">
        <v>13.56</v>
      </c>
      <c r="Z60">
        <v>24.21</v>
      </c>
      <c r="AA60">
        <v>2.23</v>
      </c>
      <c r="AB60">
        <v>-145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20.34</v>
      </c>
      <c r="M61" s="116">
        <v>2.23</v>
      </c>
      <c r="N61" s="115">
        <v>-231</v>
      </c>
      <c r="O61" s="88">
        <v>-38</v>
      </c>
      <c r="P61" s="88">
        <v>-160</v>
      </c>
      <c r="Q61" s="88">
        <v>0</v>
      </c>
      <c r="R61" s="88">
        <v>0</v>
      </c>
      <c r="S61" s="116">
        <v>0</v>
      </c>
      <c r="U61" s="115">
        <v>-429</v>
      </c>
      <c r="V61" s="116">
        <v>22.57</v>
      </c>
      <c r="W61">
        <v>-231</v>
      </c>
      <c r="X61">
        <v>-38</v>
      </c>
      <c r="Y61">
        <v>20.34</v>
      </c>
      <c r="Z61">
        <v>0</v>
      </c>
      <c r="AA61">
        <v>2.23</v>
      </c>
      <c r="AB61">
        <v>-160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11.62</v>
      </c>
      <c r="M62" s="116">
        <v>2.13</v>
      </c>
      <c r="N62" s="115">
        <v>-176</v>
      </c>
      <c r="O62" s="88">
        <v>0</v>
      </c>
      <c r="P62" s="88">
        <v>-185</v>
      </c>
      <c r="Q62" s="88">
        <v>0</v>
      </c>
      <c r="R62" s="88">
        <v>0</v>
      </c>
      <c r="S62" s="116">
        <v>0</v>
      </c>
      <c r="U62" s="115">
        <v>-361</v>
      </c>
      <c r="V62" s="116">
        <v>13.75</v>
      </c>
      <c r="W62">
        <v>-176</v>
      </c>
      <c r="X62">
        <v>0</v>
      </c>
      <c r="Y62">
        <v>11.62</v>
      </c>
      <c r="Z62">
        <v>0</v>
      </c>
      <c r="AA62">
        <v>2.13</v>
      </c>
      <c r="AB62">
        <v>-185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11.62</v>
      </c>
      <c r="M63" s="116">
        <v>2.23</v>
      </c>
      <c r="N63" s="115">
        <v>-132</v>
      </c>
      <c r="O63" s="88">
        <v>-60</v>
      </c>
      <c r="P63" s="88">
        <v>-240</v>
      </c>
      <c r="Q63" s="88">
        <v>0</v>
      </c>
      <c r="R63" s="88">
        <v>0</v>
      </c>
      <c r="S63" s="116">
        <v>0</v>
      </c>
      <c r="U63" s="115">
        <v>-432</v>
      </c>
      <c r="V63" s="116">
        <v>13.85</v>
      </c>
      <c r="W63">
        <v>-132</v>
      </c>
      <c r="X63">
        <v>-60</v>
      </c>
      <c r="Y63">
        <v>11.62</v>
      </c>
      <c r="Z63">
        <v>0</v>
      </c>
      <c r="AA63">
        <v>2.23</v>
      </c>
      <c r="AB63">
        <v>-240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11.62</v>
      </c>
      <c r="M64" s="116">
        <v>1.65</v>
      </c>
      <c r="N64" s="115">
        <v>-137</v>
      </c>
      <c r="O64" s="88">
        <v>-50</v>
      </c>
      <c r="P64" s="88">
        <v>-165</v>
      </c>
      <c r="Q64" s="88">
        <v>0</v>
      </c>
      <c r="R64" s="88">
        <v>0</v>
      </c>
      <c r="S64" s="116">
        <v>0</v>
      </c>
      <c r="U64" s="115">
        <v>-352</v>
      </c>
      <c r="V64" s="116">
        <v>13.27</v>
      </c>
      <c r="W64">
        <v>-137</v>
      </c>
      <c r="X64">
        <v>-50</v>
      </c>
      <c r="Y64">
        <v>11.62</v>
      </c>
      <c r="Z64">
        <v>0</v>
      </c>
      <c r="AA64">
        <v>1.65</v>
      </c>
      <c r="AB64">
        <v>-165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24.22</v>
      </c>
      <c r="L65" s="88">
        <v>11.62</v>
      </c>
      <c r="M65" s="116">
        <v>2.13</v>
      </c>
      <c r="N65" s="115">
        <v>-108</v>
      </c>
      <c r="O65" s="88">
        <v>-80</v>
      </c>
      <c r="P65" s="88">
        <v>-190</v>
      </c>
      <c r="Q65" s="88">
        <v>0</v>
      </c>
      <c r="R65" s="88">
        <v>0</v>
      </c>
      <c r="S65" s="116">
        <v>0</v>
      </c>
      <c r="U65" s="115">
        <v>-378</v>
      </c>
      <c r="V65" s="116">
        <v>37.97</v>
      </c>
      <c r="W65">
        <v>-108</v>
      </c>
      <c r="X65">
        <v>-80</v>
      </c>
      <c r="Y65">
        <v>11.62</v>
      </c>
      <c r="Z65">
        <v>24.22</v>
      </c>
      <c r="AA65">
        <v>2.13</v>
      </c>
      <c r="AB65">
        <v>-190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11.62</v>
      </c>
      <c r="M66" s="116">
        <v>2.23</v>
      </c>
      <c r="N66" s="115">
        <v>-88</v>
      </c>
      <c r="O66" s="88">
        <v>-80</v>
      </c>
      <c r="P66" s="88">
        <v>-190</v>
      </c>
      <c r="Q66" s="88">
        <v>0</v>
      </c>
      <c r="R66" s="88">
        <v>0</v>
      </c>
      <c r="S66" s="116">
        <v>0</v>
      </c>
      <c r="U66" s="115">
        <v>-358</v>
      </c>
      <c r="V66" s="116">
        <v>13.85</v>
      </c>
      <c r="W66">
        <v>-88</v>
      </c>
      <c r="X66">
        <v>-80</v>
      </c>
      <c r="Y66">
        <v>11.62</v>
      </c>
      <c r="Z66">
        <v>0</v>
      </c>
      <c r="AA66">
        <v>2.23</v>
      </c>
      <c r="AB66">
        <v>-190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15.49</v>
      </c>
      <c r="M67" s="116">
        <v>2.23</v>
      </c>
      <c r="N67" s="115">
        <v>0</v>
      </c>
      <c r="O67" s="88">
        <v>-75</v>
      </c>
      <c r="P67" s="88">
        <v>-280</v>
      </c>
      <c r="Q67" s="88">
        <v>0</v>
      </c>
      <c r="R67" s="88">
        <v>0</v>
      </c>
      <c r="S67" s="116">
        <v>0</v>
      </c>
      <c r="U67" s="115">
        <v>-355</v>
      </c>
      <c r="V67" s="116">
        <v>17.72</v>
      </c>
      <c r="W67">
        <v>0</v>
      </c>
      <c r="X67">
        <v>-75</v>
      </c>
      <c r="Y67">
        <v>15.49</v>
      </c>
      <c r="Z67">
        <v>0</v>
      </c>
      <c r="AA67">
        <v>2.23</v>
      </c>
      <c r="AB67">
        <v>-280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7.75</v>
      </c>
      <c r="M68" s="116">
        <v>2.23</v>
      </c>
      <c r="N68" s="115">
        <v>0</v>
      </c>
      <c r="O68" s="88">
        <v>-40</v>
      </c>
      <c r="P68" s="88">
        <v>-200</v>
      </c>
      <c r="Q68" s="88">
        <v>0</v>
      </c>
      <c r="R68" s="88">
        <v>0</v>
      </c>
      <c r="S68" s="116">
        <v>0</v>
      </c>
      <c r="U68" s="115">
        <v>-240</v>
      </c>
      <c r="V68" s="116">
        <v>9.98</v>
      </c>
      <c r="W68">
        <v>0</v>
      </c>
      <c r="X68">
        <v>-40</v>
      </c>
      <c r="Y68">
        <v>7.75</v>
      </c>
      <c r="Z68">
        <v>0</v>
      </c>
      <c r="AA68">
        <v>2.23</v>
      </c>
      <c r="AB68">
        <v>-200</v>
      </c>
    </row>
    <row r="69" spans="7:28">
      <c r="G69" t="s">
        <v>111</v>
      </c>
      <c r="H69" s="115">
        <v>38.729999999999997</v>
      </c>
      <c r="I69" s="88">
        <v>0</v>
      </c>
      <c r="J69" s="88">
        <v>0</v>
      </c>
      <c r="K69" s="88">
        <v>0</v>
      </c>
      <c r="L69" s="88">
        <v>9.69</v>
      </c>
      <c r="M69" s="116">
        <v>2.23</v>
      </c>
      <c r="N69" s="115">
        <v>0</v>
      </c>
      <c r="O69" s="88">
        <v>-35</v>
      </c>
      <c r="P69" s="88">
        <v>-185</v>
      </c>
      <c r="Q69" s="88">
        <v>0</v>
      </c>
      <c r="R69" s="88">
        <v>0</v>
      </c>
      <c r="S69" s="116">
        <v>0</v>
      </c>
      <c r="U69" s="115">
        <v>-220</v>
      </c>
      <c r="V69" s="116">
        <v>50.65</v>
      </c>
      <c r="W69">
        <v>38.729999999999997</v>
      </c>
      <c r="X69">
        <v>-35</v>
      </c>
      <c r="Y69">
        <v>9.69</v>
      </c>
      <c r="Z69">
        <v>0</v>
      </c>
      <c r="AA69">
        <v>2.23</v>
      </c>
      <c r="AB69">
        <v>-185</v>
      </c>
    </row>
    <row r="70" spans="7:28">
      <c r="G70" t="s">
        <v>112</v>
      </c>
      <c r="H70" s="115">
        <v>19.37</v>
      </c>
      <c r="I70" s="88">
        <v>0</v>
      </c>
      <c r="J70" s="88">
        <v>0</v>
      </c>
      <c r="K70" s="88">
        <v>29.05</v>
      </c>
      <c r="L70" s="88">
        <v>9.69</v>
      </c>
      <c r="M70" s="116">
        <v>2.23</v>
      </c>
      <c r="N70" s="115">
        <v>0</v>
      </c>
      <c r="O70" s="88">
        <v>-30</v>
      </c>
      <c r="P70" s="88">
        <v>-170</v>
      </c>
      <c r="Q70" s="88">
        <v>0</v>
      </c>
      <c r="R70" s="88">
        <v>0</v>
      </c>
      <c r="S70" s="116">
        <v>0</v>
      </c>
      <c r="U70" s="115">
        <v>-200</v>
      </c>
      <c r="V70" s="116">
        <v>60.34</v>
      </c>
      <c r="W70">
        <v>19.37</v>
      </c>
      <c r="X70">
        <v>-30</v>
      </c>
      <c r="Y70">
        <v>9.69</v>
      </c>
      <c r="Z70">
        <v>29.05</v>
      </c>
      <c r="AA70">
        <v>2.23</v>
      </c>
      <c r="AB70">
        <v>-170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8.7100000000000009</v>
      </c>
      <c r="M71" s="116">
        <v>1.65</v>
      </c>
      <c r="N71" s="115">
        <v>0</v>
      </c>
      <c r="O71" s="88">
        <v>-35</v>
      </c>
      <c r="P71" s="88">
        <v>-240</v>
      </c>
      <c r="Q71" s="88">
        <v>0</v>
      </c>
      <c r="R71" s="88">
        <v>0</v>
      </c>
      <c r="S71" s="116">
        <v>0</v>
      </c>
      <c r="U71" s="115">
        <v>-275</v>
      </c>
      <c r="V71" s="116">
        <v>10.36</v>
      </c>
      <c r="W71">
        <v>0</v>
      </c>
      <c r="X71">
        <v>-35</v>
      </c>
      <c r="Y71">
        <v>8.7100000000000009</v>
      </c>
      <c r="Z71">
        <v>0</v>
      </c>
      <c r="AA71">
        <v>1.65</v>
      </c>
      <c r="AB71">
        <v>-240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8.7100000000000009</v>
      </c>
      <c r="M72" s="116">
        <v>2.23</v>
      </c>
      <c r="N72" s="115">
        <v>0</v>
      </c>
      <c r="O72" s="88">
        <v>-35</v>
      </c>
      <c r="P72" s="88">
        <v>-170</v>
      </c>
      <c r="Q72" s="88">
        <v>0</v>
      </c>
      <c r="R72" s="88">
        <v>0</v>
      </c>
      <c r="S72" s="116">
        <v>0</v>
      </c>
      <c r="U72" s="115">
        <v>-205</v>
      </c>
      <c r="V72" s="116">
        <v>10.94</v>
      </c>
      <c r="W72">
        <v>0</v>
      </c>
      <c r="X72">
        <v>-35</v>
      </c>
      <c r="Y72">
        <v>8.7100000000000009</v>
      </c>
      <c r="Z72">
        <v>0</v>
      </c>
      <c r="AA72">
        <v>2.23</v>
      </c>
      <c r="AB72">
        <v>-170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14.14</v>
      </c>
      <c r="M73" s="116">
        <v>2.13</v>
      </c>
      <c r="N73" s="115">
        <v>-67</v>
      </c>
      <c r="O73" s="88">
        <v>-50</v>
      </c>
      <c r="P73" s="88">
        <v>-150</v>
      </c>
      <c r="Q73" s="88">
        <v>0</v>
      </c>
      <c r="R73" s="88">
        <v>0</v>
      </c>
      <c r="S73" s="116">
        <v>0</v>
      </c>
      <c r="U73" s="115">
        <v>-267</v>
      </c>
      <c r="V73" s="116">
        <v>16.27</v>
      </c>
      <c r="W73">
        <v>-67</v>
      </c>
      <c r="X73">
        <v>-50</v>
      </c>
      <c r="Y73">
        <v>14.14</v>
      </c>
      <c r="Z73">
        <v>0</v>
      </c>
      <c r="AA73">
        <v>2.13</v>
      </c>
      <c r="AB73">
        <v>-150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29.05</v>
      </c>
      <c r="L74" s="88">
        <v>6.3</v>
      </c>
      <c r="M74" s="116">
        <v>2.23</v>
      </c>
      <c r="N74" s="115">
        <v>-45</v>
      </c>
      <c r="O74" s="88">
        <v>-6</v>
      </c>
      <c r="P74" s="88">
        <v>-125</v>
      </c>
      <c r="Q74" s="88">
        <v>0</v>
      </c>
      <c r="R74" s="88">
        <v>0</v>
      </c>
      <c r="S74" s="116">
        <v>0</v>
      </c>
      <c r="U74" s="115">
        <v>-176</v>
      </c>
      <c r="V74" s="116">
        <v>37.58</v>
      </c>
      <c r="W74">
        <v>-45</v>
      </c>
      <c r="X74">
        <v>-6</v>
      </c>
      <c r="Y74">
        <v>6.3</v>
      </c>
      <c r="Z74">
        <v>29.05</v>
      </c>
      <c r="AA74">
        <v>2.23</v>
      </c>
      <c r="AB74">
        <v>-125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7.75</v>
      </c>
      <c r="M75" s="116">
        <v>2.23</v>
      </c>
      <c r="N75" s="115">
        <v>-92</v>
      </c>
      <c r="O75" s="88">
        <v>-240</v>
      </c>
      <c r="P75" s="88">
        <v>-130</v>
      </c>
      <c r="Q75" s="88">
        <v>0</v>
      </c>
      <c r="R75" s="88">
        <v>0</v>
      </c>
      <c r="S75" s="116">
        <v>0</v>
      </c>
      <c r="U75" s="115">
        <v>-462</v>
      </c>
      <c r="V75" s="116">
        <v>9.98</v>
      </c>
      <c r="W75">
        <v>-92</v>
      </c>
      <c r="X75">
        <v>-240</v>
      </c>
      <c r="Y75">
        <v>7.75</v>
      </c>
      <c r="Z75">
        <v>0</v>
      </c>
      <c r="AA75">
        <v>2.23</v>
      </c>
      <c r="AB75">
        <v>-130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7.75</v>
      </c>
      <c r="M76" s="116">
        <v>2.13</v>
      </c>
      <c r="N76" s="115">
        <v>-112</v>
      </c>
      <c r="O76" s="88">
        <v>-240</v>
      </c>
      <c r="P76" s="88">
        <v>-115</v>
      </c>
      <c r="Q76" s="88">
        <v>0</v>
      </c>
      <c r="R76" s="88">
        <v>0</v>
      </c>
      <c r="S76" s="116">
        <v>0</v>
      </c>
      <c r="U76" s="115">
        <v>-467</v>
      </c>
      <c r="V76" s="116">
        <v>9.8800000000000008</v>
      </c>
      <c r="W76">
        <v>-112</v>
      </c>
      <c r="X76">
        <v>-240</v>
      </c>
      <c r="Y76">
        <v>7.75</v>
      </c>
      <c r="Z76">
        <v>0</v>
      </c>
      <c r="AA76">
        <v>2.13</v>
      </c>
      <c r="AB76">
        <v>-115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7.75</v>
      </c>
      <c r="M77" s="116">
        <v>2.13</v>
      </c>
      <c r="N77" s="115">
        <v>-154</v>
      </c>
      <c r="O77" s="88">
        <v>-80</v>
      </c>
      <c r="P77" s="88">
        <v>-60</v>
      </c>
      <c r="Q77" s="88">
        <v>0</v>
      </c>
      <c r="R77" s="88">
        <v>0</v>
      </c>
      <c r="S77" s="116">
        <v>0</v>
      </c>
      <c r="U77" s="115">
        <v>-294</v>
      </c>
      <c r="V77" s="116">
        <v>9.8800000000000008</v>
      </c>
      <c r="W77">
        <v>-154</v>
      </c>
      <c r="X77">
        <v>-80</v>
      </c>
      <c r="Y77">
        <v>7.75</v>
      </c>
      <c r="Z77">
        <v>0</v>
      </c>
      <c r="AA77">
        <v>2.13</v>
      </c>
      <c r="AB77">
        <v>-60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33.9</v>
      </c>
      <c r="L78" s="88">
        <v>7.75</v>
      </c>
      <c r="M78" s="116">
        <v>0.87</v>
      </c>
      <c r="N78" s="115">
        <v>-142</v>
      </c>
      <c r="O78" s="88">
        <v>-12</v>
      </c>
      <c r="P78" s="88">
        <v>-60</v>
      </c>
      <c r="Q78" s="88">
        <v>0</v>
      </c>
      <c r="R78" s="88">
        <v>0</v>
      </c>
      <c r="S78" s="116">
        <v>0</v>
      </c>
      <c r="U78" s="115">
        <v>-214</v>
      </c>
      <c r="V78" s="116">
        <v>42.52</v>
      </c>
      <c r="W78">
        <v>-142</v>
      </c>
      <c r="X78">
        <v>-12</v>
      </c>
      <c r="Y78">
        <v>7.75</v>
      </c>
      <c r="Z78">
        <v>33.9</v>
      </c>
      <c r="AA78">
        <v>0.87</v>
      </c>
      <c r="AB78">
        <v>-60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15.5</v>
      </c>
      <c r="M79" s="116">
        <v>2.13</v>
      </c>
      <c r="N79" s="115">
        <v>-110</v>
      </c>
      <c r="O79" s="88">
        <v>-57</v>
      </c>
      <c r="P79" s="88">
        <v>-45</v>
      </c>
      <c r="Q79" s="88">
        <v>0</v>
      </c>
      <c r="R79" s="88">
        <v>0</v>
      </c>
      <c r="S79" s="116">
        <v>0</v>
      </c>
      <c r="U79" s="115">
        <v>-212</v>
      </c>
      <c r="V79" s="116">
        <v>17.63</v>
      </c>
      <c r="W79">
        <v>-110</v>
      </c>
      <c r="X79">
        <v>-57</v>
      </c>
      <c r="Y79">
        <v>15.5</v>
      </c>
      <c r="Z79">
        <v>0</v>
      </c>
      <c r="AA79">
        <v>2.13</v>
      </c>
      <c r="AB79">
        <v>-45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2.23</v>
      </c>
      <c r="N80" s="115">
        <v>-132</v>
      </c>
      <c r="O80" s="88">
        <v>-34</v>
      </c>
      <c r="P80" s="88">
        <v>-20</v>
      </c>
      <c r="Q80" s="88">
        <v>0</v>
      </c>
      <c r="R80" s="88">
        <v>0</v>
      </c>
      <c r="S80" s="116">
        <v>0</v>
      </c>
      <c r="U80" s="115">
        <v>-186</v>
      </c>
      <c r="V80" s="116">
        <v>2.23</v>
      </c>
      <c r="W80">
        <v>-132</v>
      </c>
      <c r="X80">
        <v>-34</v>
      </c>
      <c r="Y80">
        <v>0</v>
      </c>
      <c r="Z80">
        <v>0</v>
      </c>
      <c r="AA80">
        <v>2.23</v>
      </c>
      <c r="AB80">
        <v>-20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2.3199999999999998</v>
      </c>
      <c r="N81" s="115">
        <v>-146</v>
      </c>
      <c r="O81" s="88">
        <v>-20</v>
      </c>
      <c r="P81" s="88">
        <v>-80</v>
      </c>
      <c r="Q81" s="88">
        <v>0</v>
      </c>
      <c r="R81" s="88">
        <v>0</v>
      </c>
      <c r="S81" s="116">
        <v>0</v>
      </c>
      <c r="U81" s="115">
        <v>-246</v>
      </c>
      <c r="V81" s="116">
        <v>2.3199999999999998</v>
      </c>
      <c r="W81">
        <v>-146</v>
      </c>
      <c r="X81">
        <v>-20</v>
      </c>
      <c r="Y81">
        <v>0</v>
      </c>
      <c r="Z81">
        <v>0</v>
      </c>
      <c r="AA81">
        <v>2.3199999999999998</v>
      </c>
      <c r="AB81">
        <v>-80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33.9</v>
      </c>
      <c r="L82" s="88">
        <v>0</v>
      </c>
      <c r="M82" s="116">
        <v>2.23</v>
      </c>
      <c r="N82" s="115">
        <v>-109</v>
      </c>
      <c r="O82" s="88">
        <v>-15</v>
      </c>
      <c r="P82" s="88">
        <v>-105</v>
      </c>
      <c r="Q82" s="88">
        <v>0</v>
      </c>
      <c r="R82" s="88">
        <v>0</v>
      </c>
      <c r="S82" s="116">
        <v>0</v>
      </c>
      <c r="U82" s="115">
        <v>-229</v>
      </c>
      <c r="V82" s="116">
        <v>36.130000000000003</v>
      </c>
      <c r="W82">
        <v>-109</v>
      </c>
      <c r="X82">
        <v>-15</v>
      </c>
      <c r="Y82">
        <v>0</v>
      </c>
      <c r="Z82">
        <v>33.9</v>
      </c>
      <c r="AA82">
        <v>2.23</v>
      </c>
      <c r="AB82">
        <v>-105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4.07</v>
      </c>
      <c r="M83" s="116">
        <v>2.23</v>
      </c>
      <c r="N83" s="115">
        <v>-146</v>
      </c>
      <c r="O83" s="88">
        <v>-150</v>
      </c>
      <c r="P83" s="88">
        <v>-120</v>
      </c>
      <c r="Q83" s="88">
        <v>0</v>
      </c>
      <c r="R83" s="88">
        <v>0</v>
      </c>
      <c r="S83" s="116">
        <v>0</v>
      </c>
      <c r="U83" s="115">
        <v>-416</v>
      </c>
      <c r="V83" s="116">
        <v>6.3</v>
      </c>
      <c r="W83">
        <v>-146</v>
      </c>
      <c r="X83">
        <v>-150</v>
      </c>
      <c r="Y83">
        <v>4.07</v>
      </c>
      <c r="Z83">
        <v>0</v>
      </c>
      <c r="AA83">
        <v>2.23</v>
      </c>
      <c r="AB83">
        <v>-120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10.65</v>
      </c>
      <c r="M84" s="116">
        <v>2.23</v>
      </c>
      <c r="N84" s="115">
        <v>-157</v>
      </c>
      <c r="O84" s="88">
        <v>-180</v>
      </c>
      <c r="P84" s="88">
        <v>-70</v>
      </c>
      <c r="Q84" s="88">
        <v>0</v>
      </c>
      <c r="R84" s="88">
        <v>0</v>
      </c>
      <c r="S84" s="116">
        <v>0</v>
      </c>
      <c r="U84" s="115">
        <v>-407</v>
      </c>
      <c r="V84" s="116">
        <v>12.88</v>
      </c>
      <c r="W84">
        <v>-157</v>
      </c>
      <c r="X84">
        <v>-180</v>
      </c>
      <c r="Y84">
        <v>10.65</v>
      </c>
      <c r="Z84">
        <v>0</v>
      </c>
      <c r="AA84">
        <v>2.23</v>
      </c>
      <c r="AB84">
        <v>-70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15.5</v>
      </c>
      <c r="M85" s="116">
        <v>2.13</v>
      </c>
      <c r="N85" s="115">
        <v>-171</v>
      </c>
      <c r="O85" s="88">
        <v>-160</v>
      </c>
      <c r="P85" s="88">
        <v>-100</v>
      </c>
      <c r="Q85" s="88">
        <v>0</v>
      </c>
      <c r="R85" s="88">
        <v>0</v>
      </c>
      <c r="S85" s="116">
        <v>0</v>
      </c>
      <c r="U85" s="115">
        <v>-431</v>
      </c>
      <c r="V85" s="116">
        <v>17.63</v>
      </c>
      <c r="W85">
        <v>-171</v>
      </c>
      <c r="X85">
        <v>-160</v>
      </c>
      <c r="Y85">
        <v>15.5</v>
      </c>
      <c r="Z85">
        <v>0</v>
      </c>
      <c r="AA85">
        <v>2.13</v>
      </c>
      <c r="AB85">
        <v>-100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38.74</v>
      </c>
      <c r="L86" s="88">
        <v>0</v>
      </c>
      <c r="M86" s="116">
        <v>2.23</v>
      </c>
      <c r="N86" s="115">
        <v>-112</v>
      </c>
      <c r="O86" s="88">
        <v>-195</v>
      </c>
      <c r="P86" s="88">
        <v>-70</v>
      </c>
      <c r="Q86" s="88">
        <v>0</v>
      </c>
      <c r="R86" s="88">
        <v>0</v>
      </c>
      <c r="S86" s="116">
        <v>0</v>
      </c>
      <c r="U86" s="115">
        <v>-377</v>
      </c>
      <c r="V86" s="116">
        <v>40.97</v>
      </c>
      <c r="W86">
        <v>-112</v>
      </c>
      <c r="X86">
        <v>-195</v>
      </c>
      <c r="Y86">
        <v>0</v>
      </c>
      <c r="Z86">
        <v>38.74</v>
      </c>
      <c r="AA86">
        <v>2.23</v>
      </c>
      <c r="AB86">
        <v>-70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2.23</v>
      </c>
      <c r="N87" s="115">
        <v>-83</v>
      </c>
      <c r="O87" s="88">
        <v>-150</v>
      </c>
      <c r="P87" s="88">
        <v>-120</v>
      </c>
      <c r="Q87" s="88">
        <v>0</v>
      </c>
      <c r="R87" s="88">
        <v>0</v>
      </c>
      <c r="S87" s="116">
        <v>0</v>
      </c>
      <c r="U87" s="115">
        <v>-353</v>
      </c>
      <c r="V87" s="116">
        <v>2.23</v>
      </c>
      <c r="W87">
        <v>-83</v>
      </c>
      <c r="X87">
        <v>-150</v>
      </c>
      <c r="Y87">
        <v>0</v>
      </c>
      <c r="Z87">
        <v>0</v>
      </c>
      <c r="AA87">
        <v>2.23</v>
      </c>
      <c r="AB87">
        <v>-120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2.23</v>
      </c>
      <c r="N88" s="115">
        <v>-78</v>
      </c>
      <c r="O88" s="88">
        <v>-160</v>
      </c>
      <c r="P88" s="88">
        <v>-65</v>
      </c>
      <c r="Q88" s="88">
        <v>0</v>
      </c>
      <c r="R88" s="88">
        <v>0</v>
      </c>
      <c r="S88" s="116">
        <v>0</v>
      </c>
      <c r="U88" s="115">
        <v>-303</v>
      </c>
      <c r="V88" s="116">
        <v>2.23</v>
      </c>
      <c r="W88">
        <v>-78</v>
      </c>
      <c r="X88">
        <v>-160</v>
      </c>
      <c r="Y88">
        <v>0</v>
      </c>
      <c r="Z88">
        <v>0</v>
      </c>
      <c r="AA88">
        <v>2.23</v>
      </c>
      <c r="AB88">
        <v>-65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10.65</v>
      </c>
      <c r="M89" s="116">
        <v>2.23</v>
      </c>
      <c r="N89" s="115">
        <v>-73</v>
      </c>
      <c r="O89" s="88">
        <v>-173</v>
      </c>
      <c r="P89" s="88">
        <v>-160</v>
      </c>
      <c r="Q89" s="88">
        <v>0</v>
      </c>
      <c r="R89" s="88">
        <v>0</v>
      </c>
      <c r="S89" s="116">
        <v>0</v>
      </c>
      <c r="U89" s="115">
        <v>-406</v>
      </c>
      <c r="V89" s="116">
        <v>12.88</v>
      </c>
      <c r="W89">
        <v>-73</v>
      </c>
      <c r="X89">
        <v>-173</v>
      </c>
      <c r="Y89">
        <v>10.65</v>
      </c>
      <c r="Z89">
        <v>0</v>
      </c>
      <c r="AA89">
        <v>2.23</v>
      </c>
      <c r="AB89">
        <v>-160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38.74</v>
      </c>
      <c r="L90" s="88">
        <v>10.65</v>
      </c>
      <c r="M90" s="116">
        <v>2.23</v>
      </c>
      <c r="N90" s="115">
        <v>-9</v>
      </c>
      <c r="O90" s="88">
        <v>-182</v>
      </c>
      <c r="P90" s="88">
        <v>-100</v>
      </c>
      <c r="Q90" s="88">
        <v>0</v>
      </c>
      <c r="R90" s="88">
        <v>0</v>
      </c>
      <c r="S90" s="116">
        <v>0</v>
      </c>
      <c r="U90" s="115">
        <v>-291</v>
      </c>
      <c r="V90" s="116">
        <v>51.62</v>
      </c>
      <c r="W90">
        <v>-9</v>
      </c>
      <c r="X90">
        <v>-182</v>
      </c>
      <c r="Y90">
        <v>10.65</v>
      </c>
      <c r="Z90">
        <v>38.74</v>
      </c>
      <c r="AA90">
        <v>2.23</v>
      </c>
      <c r="AB90">
        <v>-100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16.95</v>
      </c>
      <c r="M91" s="116">
        <v>2.23</v>
      </c>
      <c r="N91" s="115">
        <v>-142</v>
      </c>
      <c r="O91" s="88">
        <v>-200</v>
      </c>
      <c r="P91" s="88">
        <v>-150</v>
      </c>
      <c r="Q91" s="88">
        <v>0</v>
      </c>
      <c r="R91" s="88">
        <v>0</v>
      </c>
      <c r="S91" s="116">
        <v>0</v>
      </c>
      <c r="U91" s="115">
        <v>-492</v>
      </c>
      <c r="V91" s="116">
        <v>19.18</v>
      </c>
      <c r="W91">
        <v>-142</v>
      </c>
      <c r="X91">
        <v>-200</v>
      </c>
      <c r="Y91">
        <v>16.95</v>
      </c>
      <c r="Z91">
        <v>0</v>
      </c>
      <c r="AA91">
        <v>2.23</v>
      </c>
      <c r="AB91">
        <v>-150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9.68</v>
      </c>
      <c r="M92" s="116">
        <v>0.97</v>
      </c>
      <c r="N92" s="115">
        <v>-102</v>
      </c>
      <c r="O92" s="88">
        <v>-245</v>
      </c>
      <c r="P92" s="88">
        <v>-240</v>
      </c>
      <c r="Q92" s="88">
        <v>0</v>
      </c>
      <c r="R92" s="88">
        <v>0</v>
      </c>
      <c r="S92" s="116">
        <v>0</v>
      </c>
      <c r="U92" s="115">
        <v>-587</v>
      </c>
      <c r="V92" s="116">
        <v>10.65</v>
      </c>
      <c r="W92">
        <v>-102</v>
      </c>
      <c r="X92">
        <v>-245</v>
      </c>
      <c r="Y92">
        <v>9.68</v>
      </c>
      <c r="Z92">
        <v>0</v>
      </c>
      <c r="AA92">
        <v>0.97</v>
      </c>
      <c r="AB92">
        <v>-240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12.11</v>
      </c>
      <c r="M93" s="116">
        <v>2.13</v>
      </c>
      <c r="N93" s="115">
        <v>-87</v>
      </c>
      <c r="O93" s="88">
        <v>-314</v>
      </c>
      <c r="P93" s="88">
        <v>-150</v>
      </c>
      <c r="Q93" s="88">
        <v>0</v>
      </c>
      <c r="R93" s="88">
        <v>0</v>
      </c>
      <c r="S93" s="116">
        <v>0</v>
      </c>
      <c r="U93" s="115">
        <v>-551</v>
      </c>
      <c r="V93" s="116">
        <v>14.24</v>
      </c>
      <c r="W93">
        <v>-87</v>
      </c>
      <c r="X93">
        <v>-314</v>
      </c>
      <c r="Y93">
        <v>12.11</v>
      </c>
      <c r="Z93">
        <v>0</v>
      </c>
      <c r="AA93">
        <v>2.13</v>
      </c>
      <c r="AB93">
        <v>-150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19.37</v>
      </c>
      <c r="L94" s="88">
        <v>0</v>
      </c>
      <c r="M94" s="116">
        <v>2.13</v>
      </c>
      <c r="N94" s="115">
        <v>-15</v>
      </c>
      <c r="O94" s="88">
        <v>-245</v>
      </c>
      <c r="P94" s="88">
        <v>-150</v>
      </c>
      <c r="Q94" s="88">
        <v>0</v>
      </c>
      <c r="R94" s="88">
        <v>0</v>
      </c>
      <c r="S94" s="116">
        <v>0</v>
      </c>
      <c r="U94" s="115">
        <v>-410</v>
      </c>
      <c r="V94" s="116">
        <v>21.5</v>
      </c>
      <c r="W94">
        <v>-15</v>
      </c>
      <c r="X94">
        <v>-245</v>
      </c>
      <c r="Y94">
        <v>0</v>
      </c>
      <c r="Z94">
        <v>19.37</v>
      </c>
      <c r="AA94">
        <v>2.13</v>
      </c>
      <c r="AB94">
        <v>-150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2.13</v>
      </c>
      <c r="N95" s="115">
        <v>-54</v>
      </c>
      <c r="O95" s="88">
        <v>-246</v>
      </c>
      <c r="P95" s="88">
        <v>-150</v>
      </c>
      <c r="Q95" s="88">
        <v>0</v>
      </c>
      <c r="R95" s="88">
        <v>0</v>
      </c>
      <c r="S95" s="116">
        <v>0</v>
      </c>
      <c r="U95" s="115">
        <v>-450</v>
      </c>
      <c r="V95" s="116">
        <v>2.13</v>
      </c>
      <c r="W95">
        <v>-54</v>
      </c>
      <c r="X95">
        <v>-246</v>
      </c>
      <c r="Y95">
        <v>0</v>
      </c>
      <c r="Z95">
        <v>0</v>
      </c>
      <c r="AA95">
        <v>2.13</v>
      </c>
      <c r="AB95">
        <v>-150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2.13</v>
      </c>
      <c r="N96" s="115">
        <v>-53</v>
      </c>
      <c r="O96" s="88">
        <v>-217</v>
      </c>
      <c r="P96" s="88">
        <v>-120</v>
      </c>
      <c r="Q96" s="88">
        <v>0</v>
      </c>
      <c r="R96" s="88">
        <v>0</v>
      </c>
      <c r="S96" s="116">
        <v>0</v>
      </c>
      <c r="U96" s="115">
        <v>-390</v>
      </c>
      <c r="V96" s="116">
        <v>2.13</v>
      </c>
      <c r="W96">
        <v>-53</v>
      </c>
      <c r="X96">
        <v>-217</v>
      </c>
      <c r="Y96">
        <v>0</v>
      </c>
      <c r="Z96">
        <v>0</v>
      </c>
      <c r="AA96">
        <v>2.13</v>
      </c>
      <c r="AB96">
        <v>-120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24.22</v>
      </c>
      <c r="L97" s="88">
        <v>16.46</v>
      </c>
      <c r="M97" s="116">
        <v>2.13</v>
      </c>
      <c r="N97" s="115">
        <v>-39</v>
      </c>
      <c r="O97" s="88">
        <v>-190</v>
      </c>
      <c r="P97" s="88">
        <v>-150</v>
      </c>
      <c r="Q97" s="88">
        <v>0</v>
      </c>
      <c r="R97" s="88">
        <v>0</v>
      </c>
      <c r="S97" s="116">
        <v>0</v>
      </c>
      <c r="U97" s="115">
        <v>-379</v>
      </c>
      <c r="V97" s="116">
        <v>42.81</v>
      </c>
      <c r="W97">
        <v>-39</v>
      </c>
      <c r="X97">
        <v>-190</v>
      </c>
      <c r="Y97">
        <v>16.46</v>
      </c>
      <c r="Z97">
        <v>24.22</v>
      </c>
      <c r="AA97">
        <v>2.13</v>
      </c>
      <c r="AB97">
        <v>-150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7.74</v>
      </c>
      <c r="M98" s="116">
        <v>1.36</v>
      </c>
      <c r="N98" s="115">
        <v>-46</v>
      </c>
      <c r="O98" s="88">
        <v>-189</v>
      </c>
      <c r="P98" s="88">
        <v>-150</v>
      </c>
      <c r="Q98" s="88">
        <v>0</v>
      </c>
      <c r="R98" s="88">
        <v>0</v>
      </c>
      <c r="S98" s="116">
        <v>0</v>
      </c>
      <c r="U98" s="115">
        <v>-385</v>
      </c>
      <c r="V98" s="116">
        <v>9.1</v>
      </c>
      <c r="W98">
        <v>-46</v>
      </c>
      <c r="X98">
        <v>-189</v>
      </c>
      <c r="Y98">
        <v>7.74</v>
      </c>
      <c r="Z98">
        <v>0</v>
      </c>
      <c r="AA98">
        <v>1.36</v>
      </c>
      <c r="AB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1.4524999999999998E-2</v>
      </c>
      <c r="I99" s="111">
        <f t="shared" ref="I99:BQ99" si="1">SUM(I3:I98)/4000</f>
        <v>0</v>
      </c>
      <c r="J99" s="111">
        <f t="shared" si="1"/>
        <v>4.1159999999999995E-2</v>
      </c>
      <c r="K99" s="111">
        <f t="shared" si="1"/>
        <v>9.5642500000000019E-2</v>
      </c>
      <c r="L99" s="111">
        <f t="shared" si="1"/>
        <v>0.22025500000000001</v>
      </c>
      <c r="M99" s="111">
        <f t="shared" si="1"/>
        <v>4.439999999999996E-2</v>
      </c>
      <c r="N99" s="110">
        <f t="shared" si="1"/>
        <v>-3.6182500000000002</v>
      </c>
      <c r="O99" s="111">
        <f t="shared" si="1"/>
        <v>-2.3565</v>
      </c>
      <c r="P99" s="111">
        <f t="shared" si="1"/>
        <v>-2.4092500000000001</v>
      </c>
      <c r="Q99" s="111">
        <f t="shared" si="1"/>
        <v>-0.19625000000000001</v>
      </c>
      <c r="R99" s="111">
        <f t="shared" si="1"/>
        <v>0</v>
      </c>
      <c r="S99" s="112">
        <f t="shared" si="1"/>
        <v>0</v>
      </c>
      <c r="U99" s="110">
        <f t="shared" si="1"/>
        <v>-8.5802499999999995</v>
      </c>
      <c r="V99" s="112">
        <f t="shared" si="1"/>
        <v>0.41598250000000025</v>
      </c>
      <c r="W99">
        <f t="shared" si="1"/>
        <v>-3.6037249999999998</v>
      </c>
      <c r="X99">
        <f t="shared" si="1"/>
        <v>-2.3565</v>
      </c>
      <c r="Y99">
        <f t="shared" si="1"/>
        <v>0.22025500000000001</v>
      </c>
      <c r="Z99">
        <f t="shared" si="1"/>
        <v>-0.10060750000000002</v>
      </c>
      <c r="AA99">
        <f t="shared" si="1"/>
        <v>4.439999999999996E-2</v>
      </c>
      <c r="AB99">
        <f t="shared" si="1"/>
        <v>-2.36809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82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C18" sqref="C1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44730</v>
      </c>
      <c r="U2" s="115" t="s">
        <v>231</v>
      </c>
      <c r="V2" s="116" t="s">
        <v>230</v>
      </c>
      <c r="W2" s="30" t="s">
        <v>442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5.94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5.94</v>
      </c>
      <c r="W3">
        <v>5.94</v>
      </c>
    </row>
    <row r="4" spans="1:23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5.92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5.92</v>
      </c>
      <c r="W4">
        <v>5.92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5.89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5.89</v>
      </c>
      <c r="W5">
        <v>5.89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5.91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5.91</v>
      </c>
      <c r="W6">
        <v>5.91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19.37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19.37</v>
      </c>
      <c r="W7">
        <v>19.37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29.06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29.06</v>
      </c>
      <c r="W8">
        <v>29.06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28.77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28.77</v>
      </c>
      <c r="W9">
        <v>28.77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28.4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28.4</v>
      </c>
      <c r="W10">
        <v>28.4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27.37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27.37</v>
      </c>
      <c r="W11">
        <v>27.37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9.69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9.68</v>
      </c>
      <c r="W12">
        <v>9.69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16.5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16.5</v>
      </c>
      <c r="W13">
        <v>16.5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16.95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16.95</v>
      </c>
      <c r="W14">
        <v>16.95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4.84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4.84</v>
      </c>
      <c r="W15">
        <v>4.84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14.53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14.53</v>
      </c>
      <c r="W59">
        <v>14.53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29.06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29.06</v>
      </c>
      <c r="W60">
        <v>29.06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24.21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24.21</v>
      </c>
      <c r="W61">
        <v>24.21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24.21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24.21</v>
      </c>
      <c r="W62">
        <v>24.21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14.53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14.53</v>
      </c>
      <c r="W63">
        <v>14.53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29.06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29.06</v>
      </c>
      <c r="W64">
        <v>29.06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29.06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29.06</v>
      </c>
      <c r="W65">
        <v>29.06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29.06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29.06</v>
      </c>
      <c r="W66">
        <v>29.06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12.11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12.11</v>
      </c>
      <c r="W67">
        <v>12.11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24.21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24.21</v>
      </c>
      <c r="W68">
        <v>24.21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24.21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24.21</v>
      </c>
      <c r="W69">
        <v>24.21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24.21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24.21</v>
      </c>
      <c r="W70">
        <v>24.21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4.84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4.84</v>
      </c>
      <c r="W71">
        <v>4.84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14.53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14.53</v>
      </c>
      <c r="W72">
        <v>14.53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14.53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14.53</v>
      </c>
      <c r="W73">
        <v>14.53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14.53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14.53</v>
      </c>
      <c r="W74">
        <v>14.53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14.53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14.53</v>
      </c>
      <c r="W76">
        <v>14.53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14.53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14.53</v>
      </c>
      <c r="W77">
        <v>14.53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14.53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14.53</v>
      </c>
      <c r="W78">
        <v>14.53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7.26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7.26</v>
      </c>
      <c r="W80">
        <v>7.26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7.26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7.26</v>
      </c>
      <c r="W81">
        <v>7.26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7.26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7.26</v>
      </c>
      <c r="W82">
        <v>7.26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29.06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29.06</v>
      </c>
      <c r="W83">
        <v>29.06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38.74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38.74</v>
      </c>
      <c r="W84">
        <v>38.74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38.74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38.74</v>
      </c>
      <c r="W85">
        <v>38.74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38.74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38.74</v>
      </c>
      <c r="W86">
        <v>38.74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21.76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21.76</v>
      </c>
      <c r="W87">
        <v>21.76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33.1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33.1</v>
      </c>
      <c r="W88">
        <v>33.1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9.69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9.68</v>
      </c>
      <c r="W89">
        <v>9.69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9.7899999999999991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9.7899999999999991</v>
      </c>
      <c r="W90">
        <v>9.7899999999999991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6.24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6.24</v>
      </c>
      <c r="W91">
        <v>6.24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9.73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9.73</v>
      </c>
      <c r="W92">
        <v>9.73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7.73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7.73</v>
      </c>
      <c r="W93">
        <v>7.73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7.87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7.87</v>
      </c>
      <c r="W94">
        <v>7.87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5.04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5.04</v>
      </c>
      <c r="W95">
        <v>5.04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8.08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8.08</v>
      </c>
      <c r="W96">
        <v>8.08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8.2200000000000006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8.2200000000000006</v>
      </c>
      <c r="W97">
        <v>8.2200000000000006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8.2200000000000006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8.2200000000000006</v>
      </c>
      <c r="W98">
        <v>8.2200000000000006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0.21940499999999993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0.21939999999999993</v>
      </c>
      <c r="W99">
        <f t="shared" si="1"/>
        <v>0.21940499999999993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86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44730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14.424750499001997</v>
      </c>
      <c r="F3">
        <f>GT_Spot!P3</f>
        <v>0</v>
      </c>
      <c r="G3">
        <f>PPCL_NG!P3</f>
        <v>33.950000000000003</v>
      </c>
      <c r="H3">
        <f>PPCL_Spot!P3</f>
        <v>7.56</v>
      </c>
      <c r="I3">
        <f>Bawana_NG!P3</f>
        <v>74.999999999999986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889.89238287208502</v>
      </c>
      <c r="P3" s="77">
        <v>118.38451711374823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83.410000000000011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1193.6100000000004</v>
      </c>
      <c r="AB3" s="117">
        <f>-STOA!N3</f>
        <v>0</v>
      </c>
      <c r="AC3">
        <f>SUMIF(B3:AB3,"&gt;0")*$AC$2-SUMIF(B3:AB3,"&lt;0")*($AC$2/(1-$AC$2))+SUMIF(AI3:AR3,"&gt;0")*$AC$2-SUMIF(AI3:AR3,"&lt;0")*($AC$2/(1-$AC$2))</f>
        <v>22.683338927817807</v>
      </c>
      <c r="AD3">
        <f>SUM(B3:AB3,AI3:AR3)-AC3</f>
        <v>2233.5483115570182</v>
      </c>
      <c r="AE3">
        <f>'IDT-1'!B3</f>
        <v>0</v>
      </c>
      <c r="AF3" s="26"/>
      <c r="AG3">
        <f>SUM(AD3:AF3)+AT3</f>
        <v>2308.5483115570182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-160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75</v>
      </c>
      <c r="AU3">
        <v>1</v>
      </c>
    </row>
    <row r="4" spans="1:47">
      <c r="A4" t="s">
        <v>46</v>
      </c>
      <c r="E4">
        <f>GT_NG!P4</f>
        <v>14.424750499001997</v>
      </c>
      <c r="F4">
        <f>GT_Spot!P4</f>
        <v>0</v>
      </c>
      <c r="G4">
        <f>PPCL_NG!P4</f>
        <v>33.950000000000003</v>
      </c>
      <c r="H4">
        <f>PPCL_Spot!P4</f>
        <v>7.56</v>
      </c>
      <c r="I4">
        <f>Bawana_NG!P4</f>
        <v>74.999999999999986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880.99527393928497</v>
      </c>
      <c r="P4" s="77">
        <v>118.38451711374823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82.600000000000009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1193.6100000000004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22.775478919653072</v>
      </c>
      <c r="AD4">
        <f t="shared" ref="AD4:AD67" si="1">SUM(B4:AB4,AI4:AR4)-AC4</f>
        <v>2203.7490626323829</v>
      </c>
      <c r="AE4">
        <f>'IDT-1'!B4</f>
        <v>0</v>
      </c>
      <c r="AF4" s="26"/>
      <c r="AG4">
        <f t="shared" ref="AG4:AG67" si="2">SUM(AD4:AF4)+AT4</f>
        <v>2278.7490626323829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-180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75</v>
      </c>
      <c r="AU4">
        <v>2</v>
      </c>
    </row>
    <row r="5" spans="1:47">
      <c r="A5" t="s">
        <v>47</v>
      </c>
      <c r="E5">
        <f>GT_NG!P5</f>
        <v>14.424750499001997</v>
      </c>
      <c r="F5">
        <f>GT_Spot!P5</f>
        <v>0</v>
      </c>
      <c r="G5">
        <f>PPCL_NG!P5</f>
        <v>33.950000000000003</v>
      </c>
      <c r="H5">
        <f>PPCL_Spot!P5</f>
        <v>7.56</v>
      </c>
      <c r="I5">
        <f>Bawana_NG!P5</f>
        <v>74.999999999999986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879.66042141632431</v>
      </c>
      <c r="P5" s="77">
        <v>118.38451711374823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81.900000000000006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1193.6100000000004</v>
      </c>
      <c r="AB5" s="117">
        <f>-STOA!N5</f>
        <v>0</v>
      </c>
      <c r="AC5">
        <f t="shared" si="0"/>
        <v>23.183722338516393</v>
      </c>
      <c r="AD5">
        <f t="shared" si="1"/>
        <v>2153.3059666905583</v>
      </c>
      <c r="AE5">
        <f>'IDT-1'!B5</f>
        <v>0</v>
      </c>
      <c r="AF5" s="26"/>
      <c r="AG5">
        <f t="shared" si="2"/>
        <v>2228.3059666905583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-228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75</v>
      </c>
      <c r="AU5">
        <v>3</v>
      </c>
    </row>
    <row r="6" spans="1:47">
      <c r="A6" t="s">
        <v>48</v>
      </c>
      <c r="E6">
        <f>GT_NG!P6</f>
        <v>14.424750499001997</v>
      </c>
      <c r="F6">
        <f>GT_Spot!P6</f>
        <v>0</v>
      </c>
      <c r="G6">
        <f>PPCL_NG!P6</f>
        <v>33.950000000000003</v>
      </c>
      <c r="H6">
        <f>PPCL_Spot!P6</f>
        <v>7.56</v>
      </c>
      <c r="I6">
        <f>Bawana_NG!P6</f>
        <v>74.999999999999986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875.45993984672441</v>
      </c>
      <c r="P6" s="77">
        <v>118.38451711374823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82.19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1193.6100000000004</v>
      </c>
      <c r="AB6" s="117">
        <f>-STOA!N6</f>
        <v>0</v>
      </c>
      <c r="AC6">
        <f t="shared" si="0"/>
        <v>23.397897671325381</v>
      </c>
      <c r="AD6">
        <f t="shared" si="1"/>
        <v>2121.1813097881495</v>
      </c>
      <c r="AE6">
        <f>'IDT-1'!B6</f>
        <v>0</v>
      </c>
      <c r="AF6" s="26"/>
      <c r="AG6">
        <f t="shared" si="2"/>
        <v>2196.1813097881495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-256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75</v>
      </c>
      <c r="AU6">
        <v>4</v>
      </c>
    </row>
    <row r="7" spans="1:47">
      <c r="A7" t="s">
        <v>49</v>
      </c>
      <c r="E7">
        <f>GT_NG!P7</f>
        <v>14.424750499001997</v>
      </c>
      <c r="F7">
        <f>GT_Spot!P7</f>
        <v>0</v>
      </c>
      <c r="G7">
        <f>PPCL_NG!P7</f>
        <v>33.950000000000003</v>
      </c>
      <c r="H7">
        <f>PPCL_Spot!P7</f>
        <v>7.56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818.57358919991157</v>
      </c>
      <c r="P7" s="77">
        <v>116.31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81.92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1193.4000000000005</v>
      </c>
      <c r="AB7" s="117">
        <f>-STOA!N7</f>
        <v>0</v>
      </c>
      <c r="AC7">
        <f t="shared" si="0"/>
        <v>21.987005282812913</v>
      </c>
      <c r="AD7">
        <f t="shared" si="1"/>
        <v>2163.1513344161012</v>
      </c>
      <c r="AE7">
        <f>'IDT-1'!B7</f>
        <v>0</v>
      </c>
      <c r="AF7" s="26"/>
      <c r="AG7">
        <f t="shared" si="2"/>
        <v>2238.1513344161012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-156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75</v>
      </c>
      <c r="AU7">
        <v>5</v>
      </c>
    </row>
    <row r="8" spans="1:47">
      <c r="A8" t="s">
        <v>50</v>
      </c>
      <c r="E8">
        <f>GT_NG!P8</f>
        <v>14.424750499001997</v>
      </c>
      <c r="F8">
        <f>GT_Spot!P8</f>
        <v>0</v>
      </c>
      <c r="G8">
        <f>PPCL_NG!P8</f>
        <v>33.950000000000003</v>
      </c>
      <c r="H8">
        <f>PPCL_Spot!P8</f>
        <v>7.56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812.10311065151154</v>
      </c>
      <c r="P8" s="77">
        <v>116.31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90.789999999999992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1193.4000000000005</v>
      </c>
      <c r="AB8" s="117">
        <f>-STOA!N8</f>
        <v>0</v>
      </c>
      <c r="AC8">
        <f t="shared" si="0"/>
        <v>22.301099279819439</v>
      </c>
      <c r="AD8">
        <f t="shared" si="1"/>
        <v>2132.2367618706944</v>
      </c>
      <c r="AE8">
        <f>'IDT-1'!B8</f>
        <v>0</v>
      </c>
      <c r="AF8" s="26"/>
      <c r="AG8">
        <f t="shared" si="2"/>
        <v>2207.2367618706944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-189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75</v>
      </c>
      <c r="AU8">
        <v>6</v>
      </c>
    </row>
    <row r="9" spans="1:47">
      <c r="A9" t="s">
        <v>51</v>
      </c>
      <c r="E9">
        <f>GT_NG!P9</f>
        <v>14.424750499001997</v>
      </c>
      <c r="F9">
        <f>GT_Spot!P9</f>
        <v>0</v>
      </c>
      <c r="G9">
        <f>PPCL_NG!P9</f>
        <v>33.950000000000003</v>
      </c>
      <c r="H9">
        <f>PPCL_Spot!P9</f>
        <v>7.56</v>
      </c>
      <c r="I9">
        <f>Bawana_NG!P9</f>
        <v>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813.47393170809164</v>
      </c>
      <c r="P9" s="77">
        <v>116.31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90.43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1193.4000000000005</v>
      </c>
      <c r="AB9" s="117">
        <f>-STOA!N9</f>
        <v>0</v>
      </c>
      <c r="AC9">
        <f t="shared" si="0"/>
        <v>22.629607095916377</v>
      </c>
      <c r="AD9">
        <f t="shared" si="1"/>
        <v>2096.9190751111778</v>
      </c>
      <c r="AE9">
        <f>'IDT-1'!B9</f>
        <v>0</v>
      </c>
      <c r="AF9" s="26"/>
      <c r="AG9">
        <f t="shared" si="2"/>
        <v>2171.9190751111778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-225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75</v>
      </c>
      <c r="AU9">
        <v>7</v>
      </c>
    </row>
    <row r="10" spans="1:47">
      <c r="A10" t="s">
        <v>52</v>
      </c>
      <c r="E10">
        <f>GT_NG!P10</f>
        <v>14.424750499001997</v>
      </c>
      <c r="F10">
        <f>GT_Spot!P10</f>
        <v>0</v>
      </c>
      <c r="G10">
        <f>PPCL_NG!P10</f>
        <v>33.950000000000003</v>
      </c>
      <c r="H10">
        <f>PPCL_Spot!P10</f>
        <v>7.56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807.06130414737322</v>
      </c>
      <c r="P10" s="77">
        <v>116.31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89.740000000000009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1193.4000000000005</v>
      </c>
      <c r="AB10" s="117">
        <f>-STOA!N10</f>
        <v>0</v>
      </c>
      <c r="AC10">
        <f t="shared" si="0"/>
        <v>22.797935288959138</v>
      </c>
      <c r="AD10">
        <f t="shared" si="1"/>
        <v>2063.6481193574168</v>
      </c>
      <c r="AE10">
        <f>'IDT-1'!B10</f>
        <v>0</v>
      </c>
      <c r="AF10" s="26"/>
      <c r="AG10">
        <f t="shared" si="2"/>
        <v>2138.6481193574168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-251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75</v>
      </c>
      <c r="AU10">
        <v>8</v>
      </c>
    </row>
    <row r="11" spans="1:47">
      <c r="A11" t="s">
        <v>53</v>
      </c>
      <c r="E11">
        <f>GT_NG!P11</f>
        <v>14.424750499001997</v>
      </c>
      <c r="F11">
        <f>GT_Spot!P11</f>
        <v>0</v>
      </c>
      <c r="G11">
        <f>PPCL_NG!P11</f>
        <v>33.950000000000003</v>
      </c>
      <c r="H11">
        <f>PPCL_Spot!P11</f>
        <v>7.56</v>
      </c>
      <c r="I11">
        <f>Bawana_NG!P11</f>
        <v>74.999999999999986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805.64190285777318</v>
      </c>
      <c r="P11" s="77">
        <v>62.953046360820757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35.01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1193.6100000000004</v>
      </c>
      <c r="AB11" s="117">
        <f>-STOA!N11</f>
        <v>0</v>
      </c>
      <c r="AC11">
        <f t="shared" si="0"/>
        <v>21.454367882131478</v>
      </c>
      <c r="AD11">
        <f t="shared" si="1"/>
        <v>1998.6953318354649</v>
      </c>
      <c r="AE11">
        <f>'IDT-1'!B11</f>
        <v>0</v>
      </c>
      <c r="AF11" s="26"/>
      <c r="AG11">
        <f t="shared" si="2"/>
        <v>2073.6953318354649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-208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75</v>
      </c>
      <c r="AU11">
        <v>9</v>
      </c>
    </row>
    <row r="12" spans="1:47">
      <c r="A12" t="s">
        <v>54</v>
      </c>
      <c r="E12">
        <f>GT_NG!P12</f>
        <v>14.424750499001997</v>
      </c>
      <c r="F12">
        <f>GT_Spot!P12</f>
        <v>0</v>
      </c>
      <c r="G12">
        <f>PPCL_NG!P12</f>
        <v>33.950000000000003</v>
      </c>
      <c r="H12">
        <f>PPCL_Spot!P12</f>
        <v>7.56</v>
      </c>
      <c r="I12">
        <f>Bawana_NG!P12</f>
        <v>74.999999999999986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807.05071240017321</v>
      </c>
      <c r="P12" s="77">
        <v>62.953046360820757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34.57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1193.6100000000004</v>
      </c>
      <c r="AB12" s="117">
        <f>-STOA!N12</f>
        <v>0</v>
      </c>
      <c r="AC12">
        <f t="shared" si="0"/>
        <v>21.684846594159477</v>
      </c>
      <c r="AD12">
        <f t="shared" si="1"/>
        <v>1974.4336626658367</v>
      </c>
      <c r="AE12">
        <f>'IDT-1'!B12</f>
        <v>0</v>
      </c>
      <c r="AF12" s="26"/>
      <c r="AG12">
        <f t="shared" si="2"/>
        <v>2049.4336626658369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-233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75</v>
      </c>
      <c r="AU12">
        <v>10</v>
      </c>
    </row>
    <row r="13" spans="1:47">
      <c r="A13" t="s">
        <v>55</v>
      </c>
      <c r="E13">
        <f>GT_NG!P13</f>
        <v>14.424750499001997</v>
      </c>
      <c r="F13">
        <f>GT_Spot!P13</f>
        <v>0</v>
      </c>
      <c r="G13">
        <f>PPCL_NG!P13</f>
        <v>33.950000000000003</v>
      </c>
      <c r="H13">
        <f>PPCL_Spot!P13</f>
        <v>7.56</v>
      </c>
      <c r="I13">
        <f>Bawana_NG!P13</f>
        <v>74.999999999999986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801.97538500017333</v>
      </c>
      <c r="P13" s="77">
        <v>62.953046360820757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33.89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1193.6100000000004</v>
      </c>
      <c r="AB13" s="117">
        <f>-STOA!N13</f>
        <v>0</v>
      </c>
      <c r="AC13">
        <f t="shared" si="0"/>
        <v>22.743965653313897</v>
      </c>
      <c r="AD13">
        <f t="shared" si="1"/>
        <v>1842.6192162066827</v>
      </c>
      <c r="AE13">
        <f>'IDT-1'!B13</f>
        <v>0</v>
      </c>
      <c r="AF13" s="26"/>
      <c r="AG13">
        <f t="shared" si="2"/>
        <v>1917.6192162066827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-358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75</v>
      </c>
      <c r="AU13">
        <v>11</v>
      </c>
    </row>
    <row r="14" spans="1:47">
      <c r="A14" t="s">
        <v>56</v>
      </c>
      <c r="E14">
        <f>GT_NG!P14</f>
        <v>14.424750499001997</v>
      </c>
      <c r="F14">
        <f>GT_Spot!P14</f>
        <v>0</v>
      </c>
      <c r="G14">
        <f>PPCL_NG!P14</f>
        <v>33.950000000000003</v>
      </c>
      <c r="H14">
        <f>PPCL_Spot!P14</f>
        <v>7.56</v>
      </c>
      <c r="I14">
        <f>Bawana_NG!P14</f>
        <v>74.999999999999986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801.98350976097333</v>
      </c>
      <c r="P14" s="77">
        <v>62.953046360820757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33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1193.6100000000004</v>
      </c>
      <c r="AB14" s="117">
        <f>-STOA!N14</f>
        <v>0</v>
      </c>
      <c r="AC14">
        <f t="shared" si="0"/>
        <v>22.66518013103137</v>
      </c>
      <c r="AD14">
        <f t="shared" si="1"/>
        <v>1849.8161264897649</v>
      </c>
      <c r="AE14">
        <f>'IDT-1'!B14</f>
        <v>0</v>
      </c>
      <c r="AF14" s="26"/>
      <c r="AG14">
        <f t="shared" si="2"/>
        <v>1924.8161264897649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-350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75</v>
      </c>
      <c r="AU14">
        <v>12</v>
      </c>
    </row>
    <row r="15" spans="1:47">
      <c r="A15" t="s">
        <v>57</v>
      </c>
      <c r="E15">
        <f>GT_NG!P15</f>
        <v>14.424750499001997</v>
      </c>
      <c r="F15">
        <f>GT_Spot!P15</f>
        <v>0</v>
      </c>
      <c r="G15">
        <f>PPCL_NG!P15</f>
        <v>33.950000000000003</v>
      </c>
      <c r="H15">
        <f>PPCL_Spot!P15</f>
        <v>7.56</v>
      </c>
      <c r="I15">
        <f>Bawana_NG!P15</f>
        <v>74.999999999999986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784.47063867581278</v>
      </c>
      <c r="P15" s="77">
        <v>62.953046360820757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66.8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1030.5700000000002</v>
      </c>
      <c r="AB15" s="117">
        <f>-STOA!N15</f>
        <v>0</v>
      </c>
      <c r="AC15">
        <f t="shared" si="0"/>
        <v>18.701438481301167</v>
      </c>
      <c r="AD15">
        <f t="shared" si="1"/>
        <v>2008.0269970543347</v>
      </c>
      <c r="AE15">
        <f>'IDT-1'!B15</f>
        <v>0</v>
      </c>
      <c r="AF15" s="26"/>
      <c r="AG15">
        <f t="shared" si="2"/>
        <v>2008.0269970543347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8.4400908574673483</v>
      </c>
      <c r="F16">
        <f>GT_Spot!P16</f>
        <v>0</v>
      </c>
      <c r="G16">
        <f>PPCL_NG!P16</f>
        <v>33.950000000000003</v>
      </c>
      <c r="H16">
        <f>PPCL_Spot!P16</f>
        <v>6.301853486319505</v>
      </c>
      <c r="I16">
        <f>Bawana_NG!P16</f>
        <v>74.999999999999986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779.3953112758129</v>
      </c>
      <c r="P16" s="77">
        <v>62.953046360820757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67.819999999999993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1030.5700000000002</v>
      </c>
      <c r="AB16" s="117">
        <f>-STOA!N16</f>
        <v>0</v>
      </c>
      <c r="AC16">
        <f t="shared" si="0"/>
        <v>18.894993114247718</v>
      </c>
      <c r="AD16">
        <f t="shared" si="1"/>
        <v>1963.535308866173</v>
      </c>
      <c r="AE16">
        <f>'IDT-1'!B16</f>
        <v>0</v>
      </c>
      <c r="AF16" s="26"/>
      <c r="AG16">
        <f t="shared" si="2"/>
        <v>1963.535308866173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-82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8.4400908574673483</v>
      </c>
      <c r="F17">
        <f>GT_Spot!P17</f>
        <v>0</v>
      </c>
      <c r="G17">
        <f>PPCL_NG!P17</f>
        <v>33.950000000000003</v>
      </c>
      <c r="H17">
        <f>PPCL_Spot!P17</f>
        <v>6.301853486319505</v>
      </c>
      <c r="I17">
        <f>Bawana_NG!P17</f>
        <v>74.999999999999986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779.3953112758129</v>
      </c>
      <c r="P17" s="77">
        <v>62.953046360820757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71.73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1030.5700000000002</v>
      </c>
      <c r="AB17" s="117">
        <f>-STOA!N17</f>
        <v>0</v>
      </c>
      <c r="AC17">
        <f t="shared" si="0"/>
        <v>18.920522986725526</v>
      </c>
      <c r="AD17">
        <f t="shared" si="1"/>
        <v>1968.4197789936954</v>
      </c>
      <c r="AE17">
        <f>'IDT-1'!B17</f>
        <v>0</v>
      </c>
      <c r="AF17" s="26"/>
      <c r="AG17">
        <f t="shared" si="2"/>
        <v>1968.4197789936954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8.4400908574673483</v>
      </c>
      <c r="F18">
        <f>GT_Spot!P18</f>
        <v>0</v>
      </c>
      <c r="G18">
        <f>PPCL_NG!P18</f>
        <v>33.950000000000003</v>
      </c>
      <c r="H18">
        <f>PPCL_Spot!P18</f>
        <v>6.301853486319505</v>
      </c>
      <c r="I18">
        <f>Bawana_NG!P18</f>
        <v>74.999999999999986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784.52581778078934</v>
      </c>
      <c r="P18" s="77">
        <v>62.953046360820757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71.900000000000006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1030.5700000000002</v>
      </c>
      <c r="AB18" s="117">
        <f>-STOA!N18</f>
        <v>0</v>
      </c>
      <c r="AC18">
        <f t="shared" si="0"/>
        <v>19.251267524679569</v>
      </c>
      <c r="AD18">
        <f t="shared" si="1"/>
        <v>1941.3895409607178</v>
      </c>
      <c r="AE18">
        <f>'IDT-1'!B18</f>
        <v>0</v>
      </c>
      <c r="AF18" s="26"/>
      <c r="AG18">
        <f t="shared" si="2"/>
        <v>1941.3895409607178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8.4400908574673483</v>
      </c>
      <c r="F19">
        <f>GT_Spot!P19</f>
        <v>0</v>
      </c>
      <c r="G19">
        <f>PPCL_NG!P19</f>
        <v>33.950000000000003</v>
      </c>
      <c r="H19">
        <f>PPCL_Spot!P19</f>
        <v>7.1281722635221731</v>
      </c>
      <c r="I19">
        <f>Bawana_NG!P19</f>
        <v>74.999999999999986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779.3953112758129</v>
      </c>
      <c r="P19" s="77">
        <v>62.953046360820757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72.33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913.5</v>
      </c>
      <c r="AB19" s="117">
        <f>-STOA!N19</f>
        <v>0</v>
      </c>
      <c r="AC19">
        <f t="shared" si="0"/>
        <v>17.938371102053686</v>
      </c>
      <c r="AD19">
        <f t="shared" si="1"/>
        <v>1849.7582496555694</v>
      </c>
      <c r="AE19">
        <f>'IDT-1'!B19</f>
        <v>0</v>
      </c>
      <c r="AF19" s="26"/>
      <c r="AG19">
        <f t="shared" si="2"/>
        <v>1849.7582496555694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8.4400908574673483</v>
      </c>
      <c r="F20">
        <f>GT_Spot!P20</f>
        <v>0</v>
      </c>
      <c r="G20">
        <f>PPCL_NG!P20</f>
        <v>33.950000000000003</v>
      </c>
      <c r="H20">
        <f>PPCL_Spot!P20</f>
        <v>7.1281722635221731</v>
      </c>
      <c r="I20">
        <f>Bawana_NG!P20</f>
        <v>74.999999999999986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779.3953112758129</v>
      </c>
      <c r="P20" s="77">
        <v>62.953046360820757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71.460000000000008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913.5</v>
      </c>
      <c r="AB20" s="117">
        <f>-STOA!N20</f>
        <v>0</v>
      </c>
      <c r="AC20">
        <f t="shared" si="0"/>
        <v>17.886324464442712</v>
      </c>
      <c r="AD20">
        <f t="shared" si="1"/>
        <v>1853.9402962931806</v>
      </c>
      <c r="AE20">
        <f>'IDT-1'!B20</f>
        <v>0</v>
      </c>
      <c r="AF20" s="26"/>
      <c r="AG20">
        <f t="shared" si="2"/>
        <v>1853.9402962931806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-80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14.201425719988595</v>
      </c>
      <c r="F21">
        <f>GT_Spot!P21</f>
        <v>0</v>
      </c>
      <c r="G21">
        <f>PPCL_NG!P21</f>
        <v>33.950000000000003</v>
      </c>
      <c r="H21">
        <f>PPCL_Spot!P21</f>
        <v>9.7475006408613165</v>
      </c>
      <c r="I21">
        <f>Bawana_NG!P21</f>
        <v>74.999999999999986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785.12446781718756</v>
      </c>
      <c r="P21" s="77">
        <v>62.953046360820757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70.62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913.5</v>
      </c>
      <c r="AB21" s="117">
        <f>-STOA!N21</f>
        <v>0</v>
      </c>
      <c r="AC21">
        <f t="shared" si="0"/>
        <v>18.482517764716128</v>
      </c>
      <c r="AD21">
        <f t="shared" si="1"/>
        <v>1812.6139227741421</v>
      </c>
      <c r="AE21">
        <f>'IDT-1'!B21</f>
        <v>0</v>
      </c>
      <c r="AF21" s="26"/>
      <c r="AG21">
        <f t="shared" si="2"/>
        <v>1812.6139227741421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-134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14.201425719988595</v>
      </c>
      <c r="F22">
        <f>GT_Spot!P22</f>
        <v>0</v>
      </c>
      <c r="G22">
        <f>PPCL_NG!P22</f>
        <v>33.950000000000003</v>
      </c>
      <c r="H22">
        <f>PPCL_Spot!P22</f>
        <v>9.7475006408613165</v>
      </c>
      <c r="I22">
        <f>Bawana_NG!P22</f>
        <v>74.999999999999986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789.3251619595876</v>
      </c>
      <c r="P22" s="77">
        <v>62.953046360820757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69.7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913.5</v>
      </c>
      <c r="AB22" s="117">
        <f>-STOA!N22</f>
        <v>0</v>
      </c>
      <c r="AC22">
        <f t="shared" si="0"/>
        <v>18.724462933701936</v>
      </c>
      <c r="AD22">
        <f t="shared" si="1"/>
        <v>1791.6526717475563</v>
      </c>
      <c r="AE22">
        <f>'IDT-1'!B22</f>
        <v>0</v>
      </c>
      <c r="AF22" s="26"/>
      <c r="AG22">
        <f t="shared" si="2"/>
        <v>1791.6526717475563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-158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14.201425719988595</v>
      </c>
      <c r="F23">
        <f>GT_Spot!P23</f>
        <v>0</v>
      </c>
      <c r="G23">
        <f>PPCL_NG!P23</f>
        <v>33.950000000000003</v>
      </c>
      <c r="H23">
        <f>PPCL_Spot!P23</f>
        <v>9.7475006408613165</v>
      </c>
      <c r="I23">
        <f>Bawana_NG!P23</f>
        <v>74.999999999999986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798.38062238208227</v>
      </c>
      <c r="P23" s="77">
        <v>62.953046360820757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64.289999999999992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913.54</v>
      </c>
      <c r="AB23" s="117">
        <f>-STOA!N23</f>
        <v>0</v>
      </c>
      <c r="AC23">
        <f t="shared" si="0"/>
        <v>19.040995066130137</v>
      </c>
      <c r="AD23">
        <f t="shared" si="1"/>
        <v>1763.0216000376226</v>
      </c>
      <c r="AE23">
        <f>'IDT-1'!B23</f>
        <v>0</v>
      </c>
      <c r="AF23" s="26"/>
      <c r="AG23">
        <f t="shared" si="2"/>
        <v>1763.0216000376226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-190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14.201425719988595</v>
      </c>
      <c r="F24">
        <f>GT_Spot!P24</f>
        <v>0</v>
      </c>
      <c r="G24">
        <f>PPCL_NG!P24</f>
        <v>33.950000000000003</v>
      </c>
      <c r="H24">
        <f>PPCL_Spot!P24</f>
        <v>9.7475006408613165</v>
      </c>
      <c r="I24">
        <f>Bawana_NG!P24</f>
        <v>74.999999999999986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803.75723851008229</v>
      </c>
      <c r="P24" s="77">
        <v>62.953046360820757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63.28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913.54</v>
      </c>
      <c r="AB24" s="117">
        <f>-STOA!N24</f>
        <v>0</v>
      </c>
      <c r="AC24">
        <f t="shared" si="0"/>
        <v>19.168202563278488</v>
      </c>
      <c r="AD24">
        <f t="shared" si="1"/>
        <v>1757.2610086684742</v>
      </c>
      <c r="AE24">
        <f>'IDT-1'!B24</f>
        <v>0</v>
      </c>
      <c r="AF24" s="26"/>
      <c r="AG24">
        <f t="shared" si="2"/>
        <v>1757.2610086684742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-200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14.201425719988595</v>
      </c>
      <c r="F25">
        <f>GT_Spot!P25</f>
        <v>0</v>
      </c>
      <c r="G25">
        <f>PPCL_NG!P25</f>
        <v>33.950000000000003</v>
      </c>
      <c r="H25">
        <f>PPCL_Spot!P25</f>
        <v>9.7475006408613165</v>
      </c>
      <c r="I25">
        <f>Bawana_NG!P25</f>
        <v>74.999999999999986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799.01109692327157</v>
      </c>
      <c r="P25" s="77">
        <v>62.953046360820757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65.12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913.54</v>
      </c>
      <c r="AB25" s="117">
        <f>-STOA!N25</f>
        <v>0</v>
      </c>
      <c r="AC25">
        <f t="shared" si="0"/>
        <v>19.018334732003822</v>
      </c>
      <c r="AD25">
        <f t="shared" si="1"/>
        <v>1768.5047349129384</v>
      </c>
      <c r="AE25">
        <f>'IDT-1'!B25</f>
        <v>0</v>
      </c>
      <c r="AF25" s="26"/>
      <c r="AG25">
        <f t="shared" si="2"/>
        <v>1768.5047349129384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-186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14.201425719988595</v>
      </c>
      <c r="F26">
        <f>GT_Spot!P26</f>
        <v>0</v>
      </c>
      <c r="G26">
        <f>PPCL_NG!P26</f>
        <v>33.950000000000003</v>
      </c>
      <c r="H26">
        <f>PPCL_Spot!P26</f>
        <v>9.7475006408613165</v>
      </c>
      <c r="I26">
        <f>Bawana_NG!P26</f>
        <v>74.999999999999986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799.01109692327157</v>
      </c>
      <c r="P26" s="77">
        <v>62.953046360820757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66.98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913.54</v>
      </c>
      <c r="AB26" s="117">
        <f>-STOA!N26</f>
        <v>0</v>
      </c>
      <c r="AC26">
        <f t="shared" si="0"/>
        <v>19.407584087936026</v>
      </c>
      <c r="AD26">
        <f t="shared" si="1"/>
        <v>1727.9754855570061</v>
      </c>
      <c r="AE26">
        <f>'IDT-1'!B26</f>
        <v>0</v>
      </c>
      <c r="AF26" s="26"/>
      <c r="AG26">
        <f t="shared" si="2"/>
        <v>1727.9754855570061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-228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14.201425719988595</v>
      </c>
      <c r="F27">
        <f>GT_Spot!P27</f>
        <v>0</v>
      </c>
      <c r="G27">
        <f>PPCL_NG!P27</f>
        <v>33.950000000000003</v>
      </c>
      <c r="H27">
        <f>PPCL_Spot!P27</f>
        <v>9.7475006408613165</v>
      </c>
      <c r="I27">
        <f>Bawana_NG!P27</f>
        <v>74.999999999999986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799.58894580850017</v>
      </c>
      <c r="P27" s="77">
        <v>62.953046360820757</v>
      </c>
      <c r="Q27" s="77">
        <v>0</v>
      </c>
      <c r="R27" s="80">
        <v>11.113663039894494</v>
      </c>
      <c r="S27" s="80">
        <v>0</v>
      </c>
      <c r="T27" s="78">
        <f>SUMPRODUCT(LTA!F27:AJ27,LTA!F$101:AJ$101,LTA!F$103:AJ$103)</f>
        <v>3.0300000000000002</v>
      </c>
      <c r="U27" s="78">
        <f>SUMPRODUCT(LTA!F27:AJ27,LTA!F$102:AJ$102,LTA!F$103:AJ$103)</f>
        <v>50.97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781.82</v>
      </c>
      <c r="AB27" s="117">
        <f>-STOA!N27</f>
        <v>0</v>
      </c>
      <c r="AC27">
        <f t="shared" si="0"/>
        <v>17.251637237913428</v>
      </c>
      <c r="AD27">
        <f t="shared" si="1"/>
        <v>1708.122944332152</v>
      </c>
      <c r="AE27">
        <f>'IDT-1'!B27</f>
        <v>0</v>
      </c>
      <c r="AF27" s="26"/>
      <c r="AG27">
        <f t="shared" si="2"/>
        <v>1708.122944332152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14.201425719988595</v>
      </c>
      <c r="F28">
        <f>GT_Spot!P28</f>
        <v>0</v>
      </c>
      <c r="G28">
        <f>PPCL_NG!P28</f>
        <v>33.950000000000003</v>
      </c>
      <c r="H28">
        <f>PPCL_Spot!P28</f>
        <v>10</v>
      </c>
      <c r="I28">
        <f>Bawana_NG!P28</f>
        <v>74.999999999999986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799.58082104770017</v>
      </c>
      <c r="P28" s="77">
        <v>62.953046360820757</v>
      </c>
      <c r="Q28" s="77">
        <v>0</v>
      </c>
      <c r="R28" s="80">
        <v>16.14</v>
      </c>
      <c r="S28" s="80">
        <v>0</v>
      </c>
      <c r="T28" s="78">
        <f>SUMPRODUCT(LTA!F28:AJ28,LTA!F$101:AJ$101,LTA!F$103:AJ$103)</f>
        <v>8.5500000000000007</v>
      </c>
      <c r="U28" s="78">
        <f>SUMPRODUCT(LTA!F28:AJ28,LTA!F$102:AJ$102,LTA!F$103:AJ$103)</f>
        <v>52.14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783.19</v>
      </c>
      <c r="AB28" s="117">
        <f>-STOA!N28</f>
        <v>0</v>
      </c>
      <c r="AC28">
        <f t="shared" si="0"/>
        <v>18.114710211492145</v>
      </c>
      <c r="AD28">
        <f t="shared" si="1"/>
        <v>1636.5905829170174</v>
      </c>
      <c r="AE28">
        <f>'IDT-1'!B28</f>
        <v>0</v>
      </c>
      <c r="AF28" s="26"/>
      <c r="AG28">
        <f t="shared" si="2"/>
        <v>1636.5905829170174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-201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8.4400908574673483</v>
      </c>
      <c r="F29">
        <f>GT_Spot!P29</f>
        <v>0</v>
      </c>
      <c r="G29">
        <f>PPCL_NG!P29</f>
        <v>33.950000000000003</v>
      </c>
      <c r="H29">
        <f>PPCL_Spot!P29</f>
        <v>10</v>
      </c>
      <c r="I29">
        <f>Bawana_NG!P29</f>
        <v>74.999999999999986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803.45798246290019</v>
      </c>
      <c r="P29" s="77">
        <v>62.953046360820757</v>
      </c>
      <c r="Q29" s="77">
        <v>0</v>
      </c>
      <c r="R29" s="80">
        <v>21.030000000000005</v>
      </c>
      <c r="S29" s="80">
        <v>0</v>
      </c>
      <c r="T29" s="78">
        <f>SUMPRODUCT(LTA!F29:AJ29,LTA!F$101:AJ$101,LTA!F$103:AJ$103)</f>
        <v>16.049999999999997</v>
      </c>
      <c r="U29" s="78">
        <f>SUMPRODUCT(LTA!F29:AJ29,LTA!F$102:AJ$102,LTA!F$103:AJ$103)</f>
        <v>54.24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-25</v>
      </c>
      <c r="AA29" s="117">
        <f>STOA!H29</f>
        <v>784.21</v>
      </c>
      <c r="AB29" s="117">
        <f>-STOA!N29</f>
        <v>0</v>
      </c>
      <c r="AC29">
        <f t="shared" si="0"/>
        <v>18.270129995244499</v>
      </c>
      <c r="AD29">
        <f t="shared" si="1"/>
        <v>1646.0609896859437</v>
      </c>
      <c r="AE29">
        <f>'IDT-1'!B29</f>
        <v>0</v>
      </c>
      <c r="AF29" s="26"/>
      <c r="AG29">
        <f t="shared" si="2"/>
        <v>1646.0609896859437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-180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14.201425719988595</v>
      </c>
      <c r="F30">
        <f>GT_Spot!P30</f>
        <v>0</v>
      </c>
      <c r="G30">
        <f>PPCL_NG!P30</f>
        <v>33.950000000000003</v>
      </c>
      <c r="H30">
        <f>PPCL_Spot!P30</f>
        <v>10</v>
      </c>
      <c r="I30">
        <f>Bawana_NG!P30</f>
        <v>74.999999999999986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798.08136633490017</v>
      </c>
      <c r="P30" s="77">
        <v>62.953046360820757</v>
      </c>
      <c r="Q30" s="77">
        <v>0</v>
      </c>
      <c r="R30" s="80">
        <v>27.464325090565445</v>
      </c>
      <c r="S30" s="80">
        <v>0</v>
      </c>
      <c r="T30" s="78">
        <f>SUMPRODUCT(LTA!F30:AJ30,LTA!F$101:AJ$101,LTA!F$103:AJ$103)</f>
        <v>24.759999999999998</v>
      </c>
      <c r="U30" s="78">
        <f>SUMPRODUCT(LTA!F30:AJ30,LTA!F$102:AJ$102,LTA!F$103:AJ$103)</f>
        <v>56.23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-63</v>
      </c>
      <c r="AA30" s="117">
        <f>STOA!H30</f>
        <v>785.40000000000009</v>
      </c>
      <c r="AB30" s="117">
        <f>-STOA!N30</f>
        <v>0</v>
      </c>
      <c r="AC30">
        <f t="shared" si="0"/>
        <v>18.523550856127216</v>
      </c>
      <c r="AD30">
        <f t="shared" si="1"/>
        <v>1654.5166126501479</v>
      </c>
      <c r="AE30">
        <f>'IDT-1'!B30</f>
        <v>0</v>
      </c>
      <c r="AF30" s="26"/>
      <c r="AG30">
        <f t="shared" si="2"/>
        <v>1654.5166126501479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-152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14.201425719988595</v>
      </c>
      <c r="F31">
        <f>GT_Spot!P31</f>
        <v>0</v>
      </c>
      <c r="G31">
        <f>PPCL_NG!P31</f>
        <v>33.950000000000003</v>
      </c>
      <c r="H31">
        <f>PPCL_Spot!P31</f>
        <v>10</v>
      </c>
      <c r="I31">
        <f>Bawana_NG!P31</f>
        <v>74.999999999999986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810.84889511657252</v>
      </c>
      <c r="P31" s="77">
        <v>62.953046360820757</v>
      </c>
      <c r="Q31" s="77">
        <v>0</v>
      </c>
      <c r="R31" s="80">
        <v>33.84538262174329</v>
      </c>
      <c r="S31" s="80">
        <v>0</v>
      </c>
      <c r="T31" s="78">
        <f>SUMPRODUCT(LTA!F31:AJ31,LTA!F$101:AJ$101,LTA!F$103:AJ$103)</f>
        <v>37.709999999999994</v>
      </c>
      <c r="U31" s="78">
        <f>SUMPRODUCT(LTA!F31:AJ31,LTA!F$102:AJ$102,LTA!F$103:AJ$103)</f>
        <v>58.75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-117</v>
      </c>
      <c r="AA31" s="117">
        <f>STOA!H31</f>
        <v>787.42000000000007</v>
      </c>
      <c r="AB31" s="117">
        <f>-STOA!N31</f>
        <v>0</v>
      </c>
      <c r="AC31">
        <f t="shared" si="0"/>
        <v>19.565098744978119</v>
      </c>
      <c r="AD31">
        <f t="shared" si="1"/>
        <v>1609.1136510741471</v>
      </c>
      <c r="AE31">
        <f>'IDT-1'!B31</f>
        <v>0</v>
      </c>
      <c r="AF31" s="26"/>
      <c r="AG31">
        <f t="shared" si="2"/>
        <v>1609.1136510741471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-179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14.201425719988595</v>
      </c>
      <c r="F32">
        <f>GT_Spot!P32</f>
        <v>0</v>
      </c>
      <c r="G32">
        <f>PPCL_NG!P32</f>
        <v>33.950000000000003</v>
      </c>
      <c r="H32">
        <f>PPCL_Spot!P32</f>
        <v>10</v>
      </c>
      <c r="I32">
        <f>Bawana_NG!P32</f>
        <v>74.999999999999986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820.17826029737239</v>
      </c>
      <c r="P32" s="77">
        <v>62.953046360820757</v>
      </c>
      <c r="Q32" s="77">
        <v>0</v>
      </c>
      <c r="R32" s="80">
        <v>36.999999999999993</v>
      </c>
      <c r="S32" s="80">
        <v>0</v>
      </c>
      <c r="T32" s="78">
        <f>SUMPRODUCT(LTA!F32:AJ32,LTA!F$101:AJ$101,LTA!F$103:AJ$103)</f>
        <v>53.62</v>
      </c>
      <c r="U32" s="78">
        <f>SUMPRODUCT(LTA!F32:AJ32,LTA!F$102:AJ$102,LTA!F$103:AJ$103)</f>
        <v>62.2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-184</v>
      </c>
      <c r="AA32" s="117">
        <f>STOA!H32</f>
        <v>788.5100000000001</v>
      </c>
      <c r="AB32" s="117">
        <f>-STOA!N32</f>
        <v>0</v>
      </c>
      <c r="AC32">
        <f t="shared" si="0"/>
        <v>20.005845959375137</v>
      </c>
      <c r="AD32">
        <f t="shared" si="1"/>
        <v>1624.6068864188064</v>
      </c>
      <c r="AE32">
        <f>'IDT-1'!B32</f>
        <v>0</v>
      </c>
      <c r="AF32" s="26"/>
      <c r="AG32">
        <f t="shared" si="2"/>
        <v>1624.6068864188064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8.4400908574673483</v>
      </c>
      <c r="F33">
        <f>GT_Spot!P33</f>
        <v>0</v>
      </c>
      <c r="G33">
        <f>PPCL_NG!P33</f>
        <v>33.950000000000003</v>
      </c>
      <c r="H33">
        <f>PPCL_Spot!P33</f>
        <v>9.9999999999999982</v>
      </c>
      <c r="I33">
        <f>Bawana_NG!P33</f>
        <v>74.999999999999986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830.93412906347442</v>
      </c>
      <c r="P33" s="77">
        <v>62.95</v>
      </c>
      <c r="Q33" s="77">
        <v>0</v>
      </c>
      <c r="R33" s="80">
        <v>36.999999999999993</v>
      </c>
      <c r="S33" s="80">
        <v>0</v>
      </c>
      <c r="T33" s="78">
        <f>SUMPRODUCT(LTA!F33:AJ33,LTA!F$101:AJ$101,LTA!F$103:AJ$103)</f>
        <v>72.16</v>
      </c>
      <c r="U33" s="78">
        <f>SUMPRODUCT(LTA!F33:AJ33,LTA!F$102:AJ$102,LTA!F$103:AJ$103)</f>
        <v>63.55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-216</v>
      </c>
      <c r="AA33" s="117">
        <f>STOA!H33</f>
        <v>788.82</v>
      </c>
      <c r="AB33" s="117">
        <f>-STOA!N33</f>
        <v>0</v>
      </c>
      <c r="AC33">
        <f t="shared" si="0"/>
        <v>21.008806271704611</v>
      </c>
      <c r="AD33">
        <f t="shared" si="1"/>
        <v>1560.7954136492372</v>
      </c>
      <c r="AE33">
        <f>'IDT-1'!B33</f>
        <v>0</v>
      </c>
      <c r="AF33" s="26"/>
      <c r="AG33">
        <f t="shared" si="2"/>
        <v>1560.7954136492372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8.4400908574673483</v>
      </c>
      <c r="F34">
        <f>GT_Spot!P34</f>
        <v>0</v>
      </c>
      <c r="G34">
        <f>PPCL_NG!P34</f>
        <v>33.950000000000003</v>
      </c>
      <c r="H34">
        <f>PPCL_Spot!P34</f>
        <v>9.9999999999999982</v>
      </c>
      <c r="I34">
        <f>Bawana_NG!P34</f>
        <v>74.999999999999986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834.26549985430893</v>
      </c>
      <c r="P34" s="77">
        <v>62.95</v>
      </c>
      <c r="Q34" s="77">
        <v>0</v>
      </c>
      <c r="R34" s="80">
        <v>36.999999999999993</v>
      </c>
      <c r="S34" s="80">
        <v>0</v>
      </c>
      <c r="T34" s="78">
        <f>SUMPRODUCT(LTA!F34:AJ34,LTA!F$101:AJ$101,LTA!F$103:AJ$103)</f>
        <v>74.61</v>
      </c>
      <c r="U34" s="78">
        <f>SUMPRODUCT(LTA!F34:AJ34,LTA!F$102:AJ$102,LTA!F$103:AJ$103)</f>
        <v>68.38000000000001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-241</v>
      </c>
      <c r="AA34" s="117">
        <f>STOA!H34</f>
        <v>790.92000000000007</v>
      </c>
      <c r="AB34" s="117">
        <f>-STOA!N34</f>
        <v>0</v>
      </c>
      <c r="AC34">
        <f t="shared" si="0"/>
        <v>21.244960119974692</v>
      </c>
      <c r="AD34">
        <f t="shared" si="1"/>
        <v>1559.2706305918018</v>
      </c>
      <c r="AE34">
        <f>'IDT-1'!B34</f>
        <v>0</v>
      </c>
      <c r="AF34" s="26"/>
      <c r="AG34">
        <f t="shared" si="2"/>
        <v>1559.2706305918018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14.201425719988595</v>
      </c>
      <c r="F35">
        <f>GT_Spot!P35</f>
        <v>0</v>
      </c>
      <c r="G35">
        <f>PPCL_NG!P35</f>
        <v>33.950000000000003</v>
      </c>
      <c r="H35">
        <f>PPCL_Spot!P35</f>
        <v>10</v>
      </c>
      <c r="I35">
        <f>Bawana_NG!P35</f>
        <v>74.999999999999986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825.36295086064683</v>
      </c>
      <c r="P35" s="77">
        <v>62.95</v>
      </c>
      <c r="Q35" s="77">
        <v>0</v>
      </c>
      <c r="R35" s="80">
        <v>37.499999999999993</v>
      </c>
      <c r="S35" s="80">
        <v>0</v>
      </c>
      <c r="T35" s="78">
        <f>SUMPRODUCT(LTA!F35:AJ35,LTA!F$101:AJ$101,LTA!F$103:AJ$103)</f>
        <v>89.679999999999993</v>
      </c>
      <c r="U35" s="78">
        <f>SUMPRODUCT(LTA!F35:AJ35,LTA!F$102:AJ$102,LTA!F$103:AJ$103)</f>
        <v>72.819999999999993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-372</v>
      </c>
      <c r="AA35" s="117">
        <f>STOA!H35</f>
        <v>903.3900000000001</v>
      </c>
      <c r="AB35" s="117">
        <f>-STOA!N35</f>
        <v>0</v>
      </c>
      <c r="AC35">
        <f t="shared" si="0"/>
        <v>23.89242311439385</v>
      </c>
      <c r="AD35">
        <f t="shared" si="1"/>
        <v>1515.9619534662418</v>
      </c>
      <c r="AE35">
        <f>'IDT-1'!B35</f>
        <v>0</v>
      </c>
      <c r="AF35" s="26"/>
      <c r="AG35">
        <f t="shared" si="2"/>
        <v>1515.9619534662418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-213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14.201425719988595</v>
      </c>
      <c r="F36">
        <f>GT_Spot!P36</f>
        <v>0</v>
      </c>
      <c r="G36">
        <f>PPCL_NG!P36</f>
        <v>33.950000000000003</v>
      </c>
      <c r="H36">
        <f>PPCL_Spot!P36</f>
        <v>10</v>
      </c>
      <c r="I36">
        <f>Bawana_NG!P36</f>
        <v>74.999999999999986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819.98305689700885</v>
      </c>
      <c r="P36" s="77">
        <v>62.95</v>
      </c>
      <c r="Q36" s="77">
        <v>0</v>
      </c>
      <c r="R36" s="80">
        <v>37.499999999999993</v>
      </c>
      <c r="S36" s="80">
        <v>0</v>
      </c>
      <c r="T36" s="78">
        <f>SUMPRODUCT(LTA!F36:AJ36,LTA!F$101:AJ$101,LTA!F$103:AJ$103)</f>
        <v>107.53999999999999</v>
      </c>
      <c r="U36" s="78">
        <f>SUMPRODUCT(LTA!F36:AJ36,LTA!F$102:AJ$102,LTA!F$103:AJ$103)</f>
        <v>77.48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-382</v>
      </c>
      <c r="AA36" s="117">
        <f>STOA!H36</f>
        <v>905.49000000000012</v>
      </c>
      <c r="AB36" s="117">
        <f>-STOA!N36</f>
        <v>0</v>
      </c>
      <c r="AC36">
        <f t="shared" si="0"/>
        <v>23.777635966803594</v>
      </c>
      <c r="AD36">
        <f t="shared" si="1"/>
        <v>1567.3168466501938</v>
      </c>
      <c r="AE36">
        <f>'IDT-1'!B36</f>
        <v>0</v>
      </c>
      <c r="AF36" s="26"/>
      <c r="AG36">
        <f t="shared" si="2"/>
        <v>1567.3168466501938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-171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14.201425719988595</v>
      </c>
      <c r="F37">
        <f>GT_Spot!P37</f>
        <v>0</v>
      </c>
      <c r="G37">
        <f>PPCL_NG!P37</f>
        <v>33.950000000000003</v>
      </c>
      <c r="H37">
        <f>PPCL_Spot!P37</f>
        <v>10</v>
      </c>
      <c r="I37">
        <f>Bawana_NG!P37</f>
        <v>74.999999999999986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820.66773563346567</v>
      </c>
      <c r="P37" s="77">
        <v>62.95</v>
      </c>
      <c r="Q37" s="77">
        <v>0</v>
      </c>
      <c r="R37" s="80">
        <v>37.499999999999993</v>
      </c>
      <c r="S37" s="80">
        <v>0</v>
      </c>
      <c r="T37" s="78">
        <f>SUMPRODUCT(LTA!F37:AJ37,LTA!F$101:AJ$101,LTA!F$103:AJ$103)</f>
        <v>126</v>
      </c>
      <c r="U37" s="78">
        <f>SUMPRODUCT(LTA!F37:AJ37,LTA!F$102:AJ$102,LTA!F$103:AJ$103)</f>
        <v>82.25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-385</v>
      </c>
      <c r="AA37" s="117">
        <f>STOA!H37</f>
        <v>906.8900000000001</v>
      </c>
      <c r="AB37" s="117">
        <f>-STOA!N37</f>
        <v>0</v>
      </c>
      <c r="AC37">
        <f t="shared" si="0"/>
        <v>23.476595615874892</v>
      </c>
      <c r="AD37">
        <f t="shared" si="1"/>
        <v>1651.9325657375796</v>
      </c>
      <c r="AE37">
        <f>'IDT-1'!B37</f>
        <v>0</v>
      </c>
      <c r="AF37" s="26"/>
      <c r="AG37">
        <f t="shared" si="2"/>
        <v>1651.9325657375796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-109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14.201425719988595</v>
      </c>
      <c r="F38">
        <f>GT_Spot!P38</f>
        <v>0</v>
      </c>
      <c r="G38">
        <f>PPCL_NG!P38</f>
        <v>33.950000000000003</v>
      </c>
      <c r="H38">
        <f>PPCL_Spot!P38</f>
        <v>10</v>
      </c>
      <c r="I38">
        <f>Bawana_NG!P38</f>
        <v>74.999999999999986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802.79856872706557</v>
      </c>
      <c r="P38" s="77">
        <v>62.95</v>
      </c>
      <c r="Q38" s="77">
        <v>0</v>
      </c>
      <c r="R38" s="80">
        <v>37.499999999999993</v>
      </c>
      <c r="S38" s="80">
        <v>0</v>
      </c>
      <c r="T38" s="78">
        <f>SUMPRODUCT(LTA!F38:AJ38,LTA!F$101:AJ$101,LTA!F$103:AJ$103)</f>
        <v>145.69999999999999</v>
      </c>
      <c r="U38" s="78">
        <f>SUMPRODUCT(LTA!F38:AJ38,LTA!F$102:AJ$102,LTA!F$103:AJ$103)</f>
        <v>87.8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-373</v>
      </c>
      <c r="AA38" s="117">
        <f>STOA!H38</f>
        <v>909.69</v>
      </c>
      <c r="AB38" s="117">
        <f>-STOA!N38</f>
        <v>0</v>
      </c>
      <c r="AC38">
        <f t="shared" si="0"/>
        <v>23.619455712231741</v>
      </c>
      <c r="AD38">
        <f t="shared" si="1"/>
        <v>1655.9705387348226</v>
      </c>
      <c r="AE38">
        <f>'IDT-1'!B38</f>
        <v>0</v>
      </c>
      <c r="AF38" s="26"/>
      <c r="AG38">
        <f t="shared" si="2"/>
        <v>1655.9705387348226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14.081750784145992</v>
      </c>
      <c r="F39">
        <f>GT_Spot!P39</f>
        <v>0</v>
      </c>
      <c r="G39">
        <f>PPCL_NG!P39</f>
        <v>33.950000000000003</v>
      </c>
      <c r="H39">
        <f>PPCL_Spot!P39</f>
        <v>10</v>
      </c>
      <c r="I39">
        <f>Bawana_NG!P39</f>
        <v>74.999999999999986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790.43986793788724</v>
      </c>
      <c r="P39" s="77">
        <v>63.44</v>
      </c>
      <c r="Q39" s="77">
        <v>0</v>
      </c>
      <c r="R39" s="80">
        <v>37.499999999999993</v>
      </c>
      <c r="S39" s="80">
        <v>0</v>
      </c>
      <c r="T39" s="78">
        <f>SUMPRODUCT(LTA!F39:AJ39,LTA!F$101:AJ$101,LTA!F$103:AJ$103)</f>
        <v>165.64</v>
      </c>
      <c r="U39" s="78">
        <f>SUMPRODUCT(LTA!F39:AJ39,LTA!F$102:AJ$102,LTA!F$103:AJ$103)</f>
        <v>99.15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-328</v>
      </c>
      <c r="AA39" s="117">
        <f>STOA!H39</f>
        <v>906.32000000000016</v>
      </c>
      <c r="AB39" s="117">
        <f>-STOA!N39</f>
        <v>0</v>
      </c>
      <c r="AC39">
        <f t="shared" si="0"/>
        <v>23.697507113196188</v>
      </c>
      <c r="AD39">
        <f t="shared" si="1"/>
        <v>1678.8241116088373</v>
      </c>
      <c r="AE39">
        <f>'IDT-1'!B39</f>
        <v>0</v>
      </c>
      <c r="AF39" s="26"/>
      <c r="AG39">
        <f t="shared" si="2"/>
        <v>1633.8241116088373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14.081750784145992</v>
      </c>
      <c r="F40">
        <f>GT_Spot!P40</f>
        <v>0</v>
      </c>
      <c r="G40">
        <f>PPCL_NG!P40</f>
        <v>33.950000000000003</v>
      </c>
      <c r="H40">
        <f>PPCL_Spot!P40</f>
        <v>10</v>
      </c>
      <c r="I40">
        <f>Bawana_NG!P40</f>
        <v>74.999999999999986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789.35550663566266</v>
      </c>
      <c r="P40" s="77">
        <v>63.44</v>
      </c>
      <c r="Q40" s="77">
        <v>0</v>
      </c>
      <c r="R40" s="80">
        <v>37.499999999999993</v>
      </c>
      <c r="S40" s="80">
        <v>0</v>
      </c>
      <c r="T40" s="78">
        <f>SUMPRODUCT(LTA!F40:AJ40,LTA!F$101:AJ$101,LTA!F$103:AJ$103)</f>
        <v>189.81000000000003</v>
      </c>
      <c r="U40" s="78">
        <f>SUMPRODUCT(LTA!F40:AJ40,LTA!F$102:AJ$102,LTA!F$103:AJ$103)</f>
        <v>79.59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-304</v>
      </c>
      <c r="AA40" s="117">
        <f>STOA!H40</f>
        <v>909.12000000000012</v>
      </c>
      <c r="AB40" s="117">
        <f>-STOA!N40</f>
        <v>0</v>
      </c>
      <c r="AC40">
        <f t="shared" si="0"/>
        <v>23.717660223647826</v>
      </c>
      <c r="AD40">
        <f t="shared" si="1"/>
        <v>1689.1295971961608</v>
      </c>
      <c r="AE40">
        <f>'IDT-1'!B40</f>
        <v>0</v>
      </c>
      <c r="AF40" s="26"/>
      <c r="AG40">
        <f t="shared" si="2"/>
        <v>1644.1295971961608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-185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14.081750784145992</v>
      </c>
      <c r="F41">
        <f>GT_Spot!P41</f>
        <v>0</v>
      </c>
      <c r="G41">
        <f>PPCL_NG!P41</f>
        <v>33.950000000000003</v>
      </c>
      <c r="H41">
        <f>PPCL_Spot!P41</f>
        <v>10</v>
      </c>
      <c r="I41">
        <f>Bawana_NG!P41</f>
        <v>74.999999999999986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792.61063873564626</v>
      </c>
      <c r="P41" s="77">
        <v>63.44</v>
      </c>
      <c r="Q41" s="77">
        <v>0</v>
      </c>
      <c r="R41" s="80">
        <v>37.499999999999993</v>
      </c>
      <c r="S41" s="80">
        <v>0</v>
      </c>
      <c r="T41" s="78">
        <f>SUMPRODUCT(LTA!F41:AJ41,LTA!F$101:AJ$101,LTA!F$103:AJ$103)</f>
        <v>240.55</v>
      </c>
      <c r="U41" s="78">
        <f>SUMPRODUCT(LTA!F41:AJ41,LTA!F$102:AJ$102,LTA!F$103:AJ$103)</f>
        <v>81.64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-292</v>
      </c>
      <c r="AA41" s="117">
        <f>STOA!H41</f>
        <v>910.52000000000021</v>
      </c>
      <c r="AB41" s="117">
        <f>-STOA!N41</f>
        <v>0</v>
      </c>
      <c r="AC41">
        <f t="shared" si="0"/>
        <v>24.418496191615983</v>
      </c>
      <c r="AD41">
        <f t="shared" si="1"/>
        <v>1723.8738933281766</v>
      </c>
      <c r="AE41">
        <f>'IDT-1'!B41</f>
        <v>0</v>
      </c>
      <c r="AF41" s="26"/>
      <c r="AG41">
        <f t="shared" si="2"/>
        <v>1678.8738933281766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-219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14.081750784145992</v>
      </c>
      <c r="F42">
        <f>GT_Spot!P42</f>
        <v>0</v>
      </c>
      <c r="G42">
        <f>PPCL_NG!P42</f>
        <v>33.950000000000003</v>
      </c>
      <c r="H42">
        <f>PPCL_Spot!P42</f>
        <v>10</v>
      </c>
      <c r="I42">
        <f>Bawana_NG!P42</f>
        <v>74.999999999999986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795.73867251731599</v>
      </c>
      <c r="P42" s="77">
        <v>63.44</v>
      </c>
      <c r="Q42" s="77">
        <v>0</v>
      </c>
      <c r="R42" s="80">
        <v>37.499999999999993</v>
      </c>
      <c r="S42" s="80">
        <v>0</v>
      </c>
      <c r="T42" s="78">
        <f>SUMPRODUCT(LTA!F42:AJ42,LTA!F$101:AJ$101,LTA!F$103:AJ$103)</f>
        <v>250.42999999999998</v>
      </c>
      <c r="U42" s="78">
        <f>SUMPRODUCT(LTA!F42:AJ42,LTA!F$102:AJ$102,LTA!F$103:AJ$103)</f>
        <v>82.67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-280</v>
      </c>
      <c r="AA42" s="117">
        <f>STOA!H42</f>
        <v>911.92000000000019</v>
      </c>
      <c r="AB42" s="117">
        <f>-STOA!N42</f>
        <v>0</v>
      </c>
      <c r="AC42">
        <f t="shared" si="0"/>
        <v>24.021663237562962</v>
      </c>
      <c r="AD42">
        <f t="shared" si="1"/>
        <v>1799.7087600638995</v>
      </c>
      <c r="AE42">
        <f>'IDT-1'!B42</f>
        <v>0</v>
      </c>
      <c r="AF42" s="26"/>
      <c r="AG42">
        <f t="shared" si="2"/>
        <v>1754.7087600638995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-171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14.081750784145992</v>
      </c>
      <c r="F43">
        <f>GT_Spot!P43</f>
        <v>0</v>
      </c>
      <c r="G43">
        <f>PPCL_NG!P43</f>
        <v>33.950000000000003</v>
      </c>
      <c r="H43">
        <f>PPCL_Spot!P43</f>
        <v>10</v>
      </c>
      <c r="I43">
        <f>Bawana_NG!P43</f>
        <v>74.999999999999986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794.98347809415668</v>
      </c>
      <c r="P43" s="77">
        <v>63.44</v>
      </c>
      <c r="Q43" s="77">
        <v>0</v>
      </c>
      <c r="R43" s="80">
        <v>37.499999999999993</v>
      </c>
      <c r="S43" s="80">
        <v>0</v>
      </c>
      <c r="T43" s="78">
        <f>SUMPRODUCT(LTA!F43:AJ43,LTA!F$101:AJ$101,LTA!F$103:AJ$103)</f>
        <v>247.25</v>
      </c>
      <c r="U43" s="78">
        <f>SUMPRODUCT(LTA!F43:AJ43,LTA!F$102:AJ$102,LTA!F$103:AJ$103)</f>
        <v>83.66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-259</v>
      </c>
      <c r="AA43" s="117">
        <f>STOA!H43</f>
        <v>918.42000000000019</v>
      </c>
      <c r="AB43" s="117">
        <f>-STOA!N43</f>
        <v>0</v>
      </c>
      <c r="AC43">
        <f t="shared" si="0"/>
        <v>24.203873694516478</v>
      </c>
      <c r="AD43">
        <f t="shared" si="1"/>
        <v>1786.0813551837864</v>
      </c>
      <c r="AE43">
        <f>'IDT-1'!B43</f>
        <v>0</v>
      </c>
      <c r="AF43" s="26"/>
      <c r="AG43">
        <f t="shared" si="2"/>
        <v>1741.0813551837864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-209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14.95060975609756</v>
      </c>
      <c r="F44">
        <f>GT_Spot!P44</f>
        <v>0</v>
      </c>
      <c r="G44">
        <f>PPCL_NG!P44</f>
        <v>33.950000000000003</v>
      </c>
      <c r="H44">
        <f>PPCL_Spot!P44</f>
        <v>10</v>
      </c>
      <c r="I44">
        <f>Bawana_NG!P44</f>
        <v>74.999999999999986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794.90384438728097</v>
      </c>
      <c r="P44" s="77">
        <v>63.44</v>
      </c>
      <c r="Q44" s="77">
        <v>0</v>
      </c>
      <c r="R44" s="80">
        <v>37.499999999999993</v>
      </c>
      <c r="S44" s="80">
        <v>0</v>
      </c>
      <c r="T44" s="78">
        <f>SUMPRODUCT(LTA!F44:AJ44,LTA!F$101:AJ$101,LTA!F$103:AJ$103)</f>
        <v>257.61</v>
      </c>
      <c r="U44" s="78">
        <f>SUMPRODUCT(LTA!F44:AJ44,LTA!F$102:AJ$102,LTA!F$103:AJ$103)</f>
        <v>84.67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-244</v>
      </c>
      <c r="AA44" s="117">
        <f>STOA!H44</f>
        <v>920.52000000000021</v>
      </c>
      <c r="AB44" s="117">
        <f>-STOA!N44</f>
        <v>0</v>
      </c>
      <c r="AC44">
        <f t="shared" si="0"/>
        <v>23.796667225517425</v>
      </c>
      <c r="AD44">
        <f t="shared" si="1"/>
        <v>1860.7477869178615</v>
      </c>
      <c r="AE44">
        <f>'IDT-1'!B44</f>
        <v>0</v>
      </c>
      <c r="AF44" s="26"/>
      <c r="AG44">
        <f t="shared" si="2"/>
        <v>1815.7477869178615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-164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14.95060975609756</v>
      </c>
      <c r="F45">
        <f>GT_Spot!P45</f>
        <v>0</v>
      </c>
      <c r="G45">
        <f>PPCL_NG!P45</f>
        <v>33.950000000000003</v>
      </c>
      <c r="H45">
        <f>PPCL_Spot!P45</f>
        <v>10</v>
      </c>
      <c r="I45">
        <f>Bawana_NG!P45</f>
        <v>74.999999999999986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797.78500877810404</v>
      </c>
      <c r="P45" s="77">
        <v>63.44</v>
      </c>
      <c r="Q45" s="77">
        <v>0</v>
      </c>
      <c r="R45" s="80">
        <v>37.499999999999993</v>
      </c>
      <c r="S45" s="80">
        <v>0</v>
      </c>
      <c r="T45" s="78">
        <f>SUMPRODUCT(LTA!F45:AJ45,LTA!F$101:AJ$101,LTA!F$103:AJ$103)</f>
        <v>258.45999999999998</v>
      </c>
      <c r="U45" s="78">
        <f>SUMPRODUCT(LTA!F45:AJ45,LTA!F$102:AJ$102,LTA!F$103:AJ$103)</f>
        <v>90.52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-229</v>
      </c>
      <c r="AA45" s="117">
        <f>STOA!H45</f>
        <v>920.52000000000021</v>
      </c>
      <c r="AB45" s="117">
        <f>-STOA!N45</f>
        <v>0</v>
      </c>
      <c r="AC45">
        <f t="shared" si="0"/>
        <v>23.960884619856422</v>
      </c>
      <c r="AD45">
        <f t="shared" si="1"/>
        <v>1861.1647339143453</v>
      </c>
      <c r="AE45">
        <f>'IDT-1'!B45</f>
        <v>0</v>
      </c>
      <c r="AF45" s="26"/>
      <c r="AG45">
        <f t="shared" si="2"/>
        <v>1816.1647339143453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-188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14.95060975609756</v>
      </c>
      <c r="F46">
        <f>GT_Spot!P46</f>
        <v>0</v>
      </c>
      <c r="G46">
        <f>PPCL_NG!P46</f>
        <v>33.950000000000003</v>
      </c>
      <c r="H46">
        <f>PPCL_Spot!P46</f>
        <v>10</v>
      </c>
      <c r="I46">
        <f>Bawana_NG!P46</f>
        <v>74.999999999999986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793.78533636216162</v>
      </c>
      <c r="P46" s="77">
        <v>63.44</v>
      </c>
      <c r="Q46" s="77">
        <v>0</v>
      </c>
      <c r="R46" s="80">
        <v>37.499999999999993</v>
      </c>
      <c r="S46" s="80">
        <v>0</v>
      </c>
      <c r="T46" s="78">
        <f>SUMPRODUCT(LTA!F46:AJ46,LTA!F$101:AJ$101,LTA!F$103:AJ$103)</f>
        <v>260.39</v>
      </c>
      <c r="U46" s="78">
        <f>SUMPRODUCT(LTA!F46:AJ46,LTA!F$102:AJ$102,LTA!F$103:AJ$103)</f>
        <v>92.210000000000008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-240</v>
      </c>
      <c r="AA46" s="117">
        <f>STOA!H46</f>
        <v>923.32000000000016</v>
      </c>
      <c r="AB46" s="117">
        <f>-STOA!N46</f>
        <v>0</v>
      </c>
      <c r="AC46">
        <f t="shared" si="0"/>
        <v>23.564911509052955</v>
      </c>
      <c r="AD46">
        <f t="shared" si="1"/>
        <v>1910.9810346092065</v>
      </c>
      <c r="AE46">
        <f>'IDT-1'!B46</f>
        <v>0</v>
      </c>
      <c r="AF46" s="26"/>
      <c r="AG46">
        <f t="shared" si="2"/>
        <v>1865.9810346092065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-130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14.95060975609756</v>
      </c>
      <c r="F47">
        <f>GT_Spot!P47</f>
        <v>0</v>
      </c>
      <c r="G47">
        <f>PPCL_NG!P47</f>
        <v>33.950000000000003</v>
      </c>
      <c r="H47">
        <f>PPCL_Spot!P47</f>
        <v>8.5</v>
      </c>
      <c r="I47">
        <f>Bawana_NG!P47</f>
        <v>74.999999999999986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797.54685993543728</v>
      </c>
      <c r="P47" s="77">
        <v>62.954712531816142</v>
      </c>
      <c r="Q47" s="77">
        <v>0</v>
      </c>
      <c r="R47" s="80">
        <v>37.499999999999993</v>
      </c>
      <c r="S47" s="80">
        <v>0</v>
      </c>
      <c r="T47" s="78">
        <f>SUMPRODUCT(LTA!F47:AJ47,LTA!F$101:AJ$101,LTA!F$103:AJ$103)</f>
        <v>261.92</v>
      </c>
      <c r="U47" s="78">
        <f>SUMPRODUCT(LTA!F47:AJ47,LTA!F$102:AJ$102,LTA!F$103:AJ$103)</f>
        <v>94.38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-218</v>
      </c>
      <c r="AA47" s="117">
        <f>STOA!H47</f>
        <v>924.72000000000014</v>
      </c>
      <c r="AB47" s="117">
        <f>-STOA!N47</f>
        <v>0</v>
      </c>
      <c r="AC47">
        <f t="shared" si="0"/>
        <v>24.522113266519487</v>
      </c>
      <c r="AD47">
        <f t="shared" si="1"/>
        <v>1815.9000689568318</v>
      </c>
      <c r="AE47">
        <f>'IDT-1'!B47</f>
        <v>0</v>
      </c>
      <c r="AF47" s="26"/>
      <c r="AG47">
        <f t="shared" si="2"/>
        <v>1770.9000689568318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-253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14.95060975609756</v>
      </c>
      <c r="F48">
        <f>GT_Spot!P48</f>
        <v>0</v>
      </c>
      <c r="G48">
        <f>PPCL_NG!P48</f>
        <v>33.950000000000003</v>
      </c>
      <c r="H48">
        <f>PPCL_Spot!P48</f>
        <v>8.5</v>
      </c>
      <c r="I48">
        <f>Bawana_NG!P48</f>
        <v>74.999999999999986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797.46722622856169</v>
      </c>
      <c r="P48" s="77">
        <v>62.954712531816142</v>
      </c>
      <c r="Q48" s="77">
        <v>0</v>
      </c>
      <c r="R48" s="80">
        <v>37.499999999999993</v>
      </c>
      <c r="S48" s="80">
        <v>0</v>
      </c>
      <c r="T48" s="78">
        <f>SUMPRODUCT(LTA!F48:AJ48,LTA!F$101:AJ$101,LTA!F$103:AJ$103)</f>
        <v>262.94</v>
      </c>
      <c r="U48" s="78">
        <f>SUMPRODUCT(LTA!F48:AJ48,LTA!F$102:AJ$102,LTA!F$103:AJ$103)</f>
        <v>95.740000000000009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-192</v>
      </c>
      <c r="AA48" s="117">
        <f>STOA!H48</f>
        <v>924.72000000000014</v>
      </c>
      <c r="AB48" s="117">
        <f>-STOA!N48</f>
        <v>0</v>
      </c>
      <c r="AC48">
        <f t="shared" si="0"/>
        <v>24.258256409188728</v>
      </c>
      <c r="AD48">
        <f t="shared" si="1"/>
        <v>1850.4642921072866</v>
      </c>
      <c r="AE48">
        <f>'IDT-1'!B48</f>
        <v>0</v>
      </c>
      <c r="AF48" s="26"/>
      <c r="AG48">
        <f t="shared" si="2"/>
        <v>1805.4642921072866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-247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14.081750784145992</v>
      </c>
      <c r="F49">
        <f>GT_Spot!P49</f>
        <v>0</v>
      </c>
      <c r="G49">
        <f>PPCL_NG!P49</f>
        <v>33.950000000000003</v>
      </c>
      <c r="H49">
        <f>PPCL_Spot!P49</f>
        <v>8.5</v>
      </c>
      <c r="I49">
        <f>Bawana_NG!P49</f>
        <v>74.999999999999986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800.8793599803696</v>
      </c>
      <c r="P49" s="77">
        <v>62.954712531816142</v>
      </c>
      <c r="Q49" s="77">
        <v>0</v>
      </c>
      <c r="R49" s="80">
        <v>37.499999999999993</v>
      </c>
      <c r="S49" s="80">
        <v>0</v>
      </c>
      <c r="T49" s="78">
        <f>SUMPRODUCT(LTA!F49:AJ49,LTA!F$101:AJ$101,LTA!F$103:AJ$103)</f>
        <v>263.41000000000003</v>
      </c>
      <c r="U49" s="78">
        <f>SUMPRODUCT(LTA!F49:AJ49,LTA!F$102:AJ$102,LTA!F$103:AJ$103)</f>
        <v>99.02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-166</v>
      </c>
      <c r="AA49" s="117">
        <f>STOA!H49</f>
        <v>924.72000000000014</v>
      </c>
      <c r="AB49" s="117">
        <f>-STOA!N49</f>
        <v>0</v>
      </c>
      <c r="AC49">
        <f t="shared" si="0"/>
        <v>24.198221569462927</v>
      </c>
      <c r="AD49">
        <f t="shared" si="1"/>
        <v>1869.8176017268688</v>
      </c>
      <c r="AE49">
        <f>'IDT-1'!B49</f>
        <v>0</v>
      </c>
      <c r="AF49" s="26"/>
      <c r="AG49">
        <f t="shared" si="2"/>
        <v>1824.8176017268688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-260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14.081750784145992</v>
      </c>
      <c r="F50">
        <f>GT_Spot!P50</f>
        <v>0</v>
      </c>
      <c r="G50">
        <f>PPCL_NG!P50</f>
        <v>33.950000000000003</v>
      </c>
      <c r="H50">
        <f>PPCL_Spot!P50</f>
        <v>8.5</v>
      </c>
      <c r="I50">
        <f>Bawana_NG!P50</f>
        <v>74.999999999999986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800.81247876303973</v>
      </c>
      <c r="P50" s="77">
        <v>62.954712531816142</v>
      </c>
      <c r="Q50" s="77">
        <v>0</v>
      </c>
      <c r="R50" s="80">
        <v>37.499999999999993</v>
      </c>
      <c r="S50" s="80">
        <v>0</v>
      </c>
      <c r="T50" s="78">
        <f>SUMPRODUCT(LTA!F50:AJ50,LTA!F$101:AJ$101,LTA!F$103:AJ$103)</f>
        <v>265.14999999999998</v>
      </c>
      <c r="U50" s="78">
        <f>SUMPRODUCT(LTA!F50:AJ50,LTA!F$102:AJ$102,LTA!F$103:AJ$103)</f>
        <v>99.949999999999989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-143</v>
      </c>
      <c r="AA50" s="117">
        <f>STOA!H50</f>
        <v>924.72000000000014</v>
      </c>
      <c r="AB50" s="117">
        <f>-STOA!N50</f>
        <v>0</v>
      </c>
      <c r="AC50">
        <f t="shared" si="0"/>
        <v>24.176738377139447</v>
      </c>
      <c r="AD50">
        <f t="shared" si="1"/>
        <v>1877.4422037018626</v>
      </c>
      <c r="AE50">
        <f>'IDT-1'!B50</f>
        <v>0</v>
      </c>
      <c r="AF50" s="26"/>
      <c r="AG50">
        <f t="shared" si="2"/>
        <v>1832.4422037018626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-278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14.081750784145992</v>
      </c>
      <c r="F51">
        <f>GT_Spot!P51</f>
        <v>0</v>
      </c>
      <c r="G51">
        <f>PPCL_NG!P51</f>
        <v>33.950000000000003</v>
      </c>
      <c r="H51">
        <f>PPCL_Spot!P51</f>
        <v>8</v>
      </c>
      <c r="I51">
        <f>Bawana_NG!P51</f>
        <v>74.999999999999986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786.38966318165842</v>
      </c>
      <c r="P51" s="77">
        <v>62.954712531816142</v>
      </c>
      <c r="Q51" s="77">
        <v>0</v>
      </c>
      <c r="R51" s="80">
        <v>37.499999999999993</v>
      </c>
      <c r="S51" s="80">
        <v>0</v>
      </c>
      <c r="T51" s="78">
        <f>SUMPRODUCT(LTA!F51:AJ51,LTA!F$101:AJ$101,LTA!F$103:AJ$103)</f>
        <v>282.88</v>
      </c>
      <c r="U51" s="78">
        <f>SUMPRODUCT(LTA!F51:AJ51,LTA!F$102:AJ$102,LTA!F$103:AJ$103)</f>
        <v>101.15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-93</v>
      </c>
      <c r="AA51" s="117">
        <f>STOA!H51</f>
        <v>925.42000000000019</v>
      </c>
      <c r="AB51" s="117">
        <f>-STOA!N51</f>
        <v>0</v>
      </c>
      <c r="AC51">
        <f t="shared" si="0"/>
        <v>23.428008250547911</v>
      </c>
      <c r="AD51">
        <f t="shared" si="1"/>
        <v>1971.8981182470729</v>
      </c>
      <c r="AE51">
        <f>'IDT-1'!B51</f>
        <v>0</v>
      </c>
      <c r="AF51" s="26"/>
      <c r="AG51">
        <f t="shared" si="2"/>
        <v>1926.8981182470729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-239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14.081750784145992</v>
      </c>
      <c r="F52">
        <f>GT_Spot!P52</f>
        <v>0</v>
      </c>
      <c r="G52">
        <f>PPCL_NG!P52</f>
        <v>33.950000000000003</v>
      </c>
      <c r="H52">
        <f>PPCL_Spot!P52</f>
        <v>8</v>
      </c>
      <c r="I52">
        <f>Bawana_NG!P52</f>
        <v>74.999999999999986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786.36957213632854</v>
      </c>
      <c r="P52" s="77">
        <v>62.954712531816142</v>
      </c>
      <c r="Q52" s="77">
        <v>0</v>
      </c>
      <c r="R52" s="80">
        <v>37.499999999999993</v>
      </c>
      <c r="S52" s="80">
        <v>0</v>
      </c>
      <c r="T52" s="78">
        <f>SUMPRODUCT(LTA!F52:AJ52,LTA!F$101:AJ$101,LTA!F$103:AJ$103)</f>
        <v>264.27</v>
      </c>
      <c r="U52" s="78">
        <f>SUMPRODUCT(LTA!F52:AJ52,LTA!F$102:AJ$102,LTA!F$103:AJ$103)</f>
        <v>101.45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-67</v>
      </c>
      <c r="AA52" s="117">
        <f>STOA!H52</f>
        <v>925.42000000000019</v>
      </c>
      <c r="AB52" s="117">
        <f>-STOA!N52</f>
        <v>0</v>
      </c>
      <c r="AC52">
        <f t="shared" si="0"/>
        <v>23.311094086959987</v>
      </c>
      <c r="AD52">
        <f t="shared" si="1"/>
        <v>1948.684941365331</v>
      </c>
      <c r="AE52">
        <f>'IDT-1'!B52</f>
        <v>0</v>
      </c>
      <c r="AF52" s="26"/>
      <c r="AG52">
        <f t="shared" si="2"/>
        <v>1903.684941365331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-270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13.077692985030819</v>
      </c>
      <c r="F53">
        <f>GT_Spot!P53</f>
        <v>0</v>
      </c>
      <c r="G53">
        <f>PPCL_NG!P53</f>
        <v>33.950000000000003</v>
      </c>
      <c r="H53">
        <f>PPCL_Spot!P53</f>
        <v>8.65</v>
      </c>
      <c r="I53">
        <f>Bawana_NG!P53</f>
        <v>74.999999999999986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677.62401509296558</v>
      </c>
      <c r="P53" s="77">
        <v>61.885367514970049</v>
      </c>
      <c r="Q53" s="77">
        <v>0</v>
      </c>
      <c r="R53" s="80">
        <v>37.499999999999993</v>
      </c>
      <c r="S53" s="80">
        <v>0</v>
      </c>
      <c r="T53" s="78">
        <f>SUMPRODUCT(LTA!F53:AJ53,LTA!F$101:AJ$101,LTA!F$103:AJ$103)</f>
        <v>264.09999999999997</v>
      </c>
      <c r="U53" s="78">
        <f>SUMPRODUCT(LTA!F53:AJ53,LTA!F$102:AJ$102,LTA!F$103:AJ$103)</f>
        <v>104.53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-37</v>
      </c>
      <c r="AA53" s="117">
        <f>STOA!H53</f>
        <v>925.42000000000019</v>
      </c>
      <c r="AB53" s="117">
        <f>-STOA!N53</f>
        <v>0</v>
      </c>
      <c r="AC53">
        <f t="shared" si="0"/>
        <v>21.577061890722543</v>
      </c>
      <c r="AD53">
        <f t="shared" si="1"/>
        <v>1932.160013702244</v>
      </c>
      <c r="AE53">
        <f>'IDT-1'!B53</f>
        <v>0</v>
      </c>
      <c r="AF53" s="26"/>
      <c r="AG53">
        <f t="shared" si="2"/>
        <v>1887.160013702244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-211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13.077692985030819</v>
      </c>
      <c r="F54">
        <f>GT_Spot!P54</f>
        <v>0</v>
      </c>
      <c r="G54">
        <f>PPCL_NG!P54</f>
        <v>33.950000000000003</v>
      </c>
      <c r="H54">
        <f>PPCL_Spot!P54</f>
        <v>8.65</v>
      </c>
      <c r="I54">
        <f>Bawana_NG!P54</f>
        <v>74.999999999999986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692.47571837855548</v>
      </c>
      <c r="P54" s="77">
        <v>61.885367514970049</v>
      </c>
      <c r="Q54" s="77">
        <v>0</v>
      </c>
      <c r="R54" s="80">
        <v>37.499999999999993</v>
      </c>
      <c r="S54" s="80">
        <v>0</v>
      </c>
      <c r="T54" s="78">
        <f>SUMPRODUCT(LTA!F54:AJ54,LTA!F$101:AJ$101,LTA!F$103:AJ$103)</f>
        <v>264.17999999999995</v>
      </c>
      <c r="U54" s="78">
        <f>SUMPRODUCT(LTA!F54:AJ54,LTA!F$102:AJ$102,LTA!F$103:AJ$103)</f>
        <v>108.63000000000001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-15</v>
      </c>
      <c r="AA54" s="117">
        <f>STOA!H54</f>
        <v>924.72000000000014</v>
      </c>
      <c r="AB54" s="117">
        <f>-STOA!N54</f>
        <v>0</v>
      </c>
      <c r="AC54">
        <f t="shared" si="0"/>
        <v>21.773893389724517</v>
      </c>
      <c r="AD54">
        <f t="shared" si="1"/>
        <v>1946.2948854888323</v>
      </c>
      <c r="AE54">
        <f>'IDT-1'!B54</f>
        <v>0</v>
      </c>
      <c r="AF54" s="26"/>
      <c r="AG54">
        <f t="shared" si="2"/>
        <v>1901.2948854888323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-237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13.077692985030819</v>
      </c>
      <c r="F55">
        <f>GT_Spot!P55</f>
        <v>0</v>
      </c>
      <c r="G55">
        <f>PPCL_NG!P55</f>
        <v>33.950000000000003</v>
      </c>
      <c r="H55">
        <f>PPCL_Spot!P55</f>
        <v>8.65</v>
      </c>
      <c r="I55">
        <f>Bawana_NG!P55</f>
        <v>74.999999999999986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699.18211162955743</v>
      </c>
      <c r="P55" s="77">
        <v>62.37</v>
      </c>
      <c r="Q55" s="77">
        <v>0</v>
      </c>
      <c r="R55" s="80">
        <v>37.499999999999993</v>
      </c>
      <c r="S55" s="80">
        <v>0</v>
      </c>
      <c r="T55" s="78">
        <f>SUMPRODUCT(LTA!F55:AJ55,LTA!F$101:AJ$101,LTA!F$103:AJ$103)</f>
        <v>263.47000000000003</v>
      </c>
      <c r="U55" s="78">
        <f>SUMPRODUCT(LTA!F55:AJ55,LTA!F$102:AJ$102,LTA!F$103:AJ$103)</f>
        <v>110.75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-31</v>
      </c>
      <c r="AA55" s="117">
        <f>STOA!H55</f>
        <v>924.72000000000014</v>
      </c>
      <c r="AB55" s="117">
        <f>-STOA!N55</f>
        <v>0</v>
      </c>
      <c r="AC55">
        <f t="shared" si="0"/>
        <v>22.453295087710881</v>
      </c>
      <c r="AD55">
        <f t="shared" si="1"/>
        <v>1886.2165095268776</v>
      </c>
      <c r="AE55">
        <f>'IDT-1'!B55</f>
        <v>0</v>
      </c>
      <c r="AF55" s="26"/>
      <c r="AG55">
        <f t="shared" si="2"/>
        <v>1841.2165095268776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-289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13.077692985030819</v>
      </c>
      <c r="F56">
        <f>GT_Spot!P56</f>
        <v>0</v>
      </c>
      <c r="G56">
        <f>PPCL_NG!P56</f>
        <v>33.950000000000003</v>
      </c>
      <c r="H56">
        <f>PPCL_Spot!P56</f>
        <v>8.65</v>
      </c>
      <c r="I56">
        <f>Bawana_NG!P56</f>
        <v>74.999999999999986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699.16699198415131</v>
      </c>
      <c r="P56" s="77">
        <v>62.37</v>
      </c>
      <c r="Q56" s="77">
        <v>0</v>
      </c>
      <c r="R56" s="80">
        <v>37.499999999999993</v>
      </c>
      <c r="S56" s="80">
        <v>0</v>
      </c>
      <c r="T56" s="78">
        <f>SUMPRODUCT(LTA!F56:AJ56,LTA!F$101:AJ$101,LTA!F$103:AJ$103)</f>
        <v>262.89</v>
      </c>
      <c r="U56" s="78">
        <f>SUMPRODUCT(LTA!F56:AJ56,LTA!F$102:AJ$102,LTA!F$103:AJ$103)</f>
        <v>111.75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-20</v>
      </c>
      <c r="AA56" s="117">
        <f>STOA!H56</f>
        <v>924.72000000000014</v>
      </c>
      <c r="AB56" s="117">
        <f>-STOA!N56</f>
        <v>0</v>
      </c>
      <c r="AC56">
        <f t="shared" si="0"/>
        <v>22.243782974298622</v>
      </c>
      <c r="AD56">
        <f t="shared" si="1"/>
        <v>1910.8309019948836</v>
      </c>
      <c r="AE56">
        <f>'IDT-1'!B56</f>
        <v>0</v>
      </c>
      <c r="AF56" s="26"/>
      <c r="AG56">
        <f t="shared" si="2"/>
        <v>1865.8309019948836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-276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13.651540945113002</v>
      </c>
      <c r="F57">
        <f>GT_Spot!P57</f>
        <v>0</v>
      </c>
      <c r="G57">
        <f>PPCL_NG!P57</f>
        <v>33.950000000000003</v>
      </c>
      <c r="H57">
        <f>PPCL_Spot!P57</f>
        <v>10</v>
      </c>
      <c r="I57">
        <f>Bawana_NG!P57</f>
        <v>74.999999999999986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705.37288809820336</v>
      </c>
      <c r="P57" s="77">
        <v>60.97</v>
      </c>
      <c r="Q57" s="77">
        <v>0</v>
      </c>
      <c r="R57" s="80">
        <v>37.499999999999993</v>
      </c>
      <c r="S57" s="80">
        <v>0</v>
      </c>
      <c r="T57" s="78">
        <f>SUMPRODUCT(LTA!F57:AJ57,LTA!F$101:AJ$101,LTA!F$103:AJ$103)</f>
        <v>263.01</v>
      </c>
      <c r="U57" s="78">
        <f>SUMPRODUCT(LTA!F57:AJ57,LTA!F$102:AJ$102,LTA!F$103:AJ$103)</f>
        <v>112.97999999999999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924.02000000000021</v>
      </c>
      <c r="AB57" s="117">
        <f>-STOA!N57</f>
        <v>0</v>
      </c>
      <c r="AC57">
        <f t="shared" si="0"/>
        <v>21.429790097453669</v>
      </c>
      <c r="AD57">
        <f t="shared" si="1"/>
        <v>2018.0246389458632</v>
      </c>
      <c r="AE57">
        <f>'IDT-1'!B57</f>
        <v>0</v>
      </c>
      <c r="AF57" s="26"/>
      <c r="AG57">
        <f t="shared" si="2"/>
        <v>1973.0246389458632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-197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13.77362478286045</v>
      </c>
      <c r="F58">
        <f>GT_Spot!P58</f>
        <v>0</v>
      </c>
      <c r="G58">
        <f>PPCL_NG!P58</f>
        <v>33.950000000000003</v>
      </c>
      <c r="H58">
        <f>PPCL_Spot!P58</f>
        <v>10</v>
      </c>
      <c r="I58">
        <f>Bawana_NG!P58</f>
        <v>74.999999999999986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705.83218686568796</v>
      </c>
      <c r="P58" s="77">
        <v>60.97</v>
      </c>
      <c r="Q58" s="77">
        <v>0</v>
      </c>
      <c r="R58" s="80">
        <v>37.499999999999993</v>
      </c>
      <c r="S58" s="80">
        <v>0</v>
      </c>
      <c r="T58" s="78">
        <f>SUMPRODUCT(LTA!F58:AJ58,LTA!F$101:AJ$101,LTA!F$103:AJ$103)</f>
        <v>260.05</v>
      </c>
      <c r="U58" s="78">
        <f>SUMPRODUCT(LTA!F58:AJ58,LTA!F$102:AJ$102,LTA!F$103:AJ$103)</f>
        <v>114.53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924.02000000000021</v>
      </c>
      <c r="AB58" s="117">
        <f>-STOA!N58</f>
        <v>0</v>
      </c>
      <c r="AC58">
        <f t="shared" si="0"/>
        <v>21.138398183669459</v>
      </c>
      <c r="AD58">
        <f t="shared" si="1"/>
        <v>2049.4874134648794</v>
      </c>
      <c r="AE58">
        <f>'IDT-1'!B58</f>
        <v>0</v>
      </c>
      <c r="AF58" s="26"/>
      <c r="AG58">
        <f t="shared" si="2"/>
        <v>2004.4874134648794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-165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13.77362478286045</v>
      </c>
      <c r="F59">
        <f>GT_Spot!P59</f>
        <v>0</v>
      </c>
      <c r="G59">
        <f>PPCL_NG!P59</f>
        <v>33.950000000000003</v>
      </c>
      <c r="H59">
        <f>PPCL_Spot!P59</f>
        <v>10</v>
      </c>
      <c r="I59">
        <f>Bawana_NG!P59</f>
        <v>74.999999999999986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701.88941543881026</v>
      </c>
      <c r="P59" s="77">
        <v>60.97</v>
      </c>
      <c r="Q59" s="77">
        <v>0</v>
      </c>
      <c r="R59" s="80">
        <v>37.499999999999993</v>
      </c>
      <c r="S59" s="80">
        <v>0</v>
      </c>
      <c r="T59" s="78">
        <f>SUMPRODUCT(LTA!F59:AJ59,LTA!F$101:AJ$101,LTA!F$103:AJ$103)</f>
        <v>255.58999999999997</v>
      </c>
      <c r="U59" s="78">
        <f>SUMPRODUCT(LTA!F59:AJ59,LTA!F$102:AJ$102,LTA!F$103:AJ$103)</f>
        <v>115.72999999999999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923.32000000000016</v>
      </c>
      <c r="AB59" s="117">
        <f>-STOA!N59</f>
        <v>0</v>
      </c>
      <c r="AC59">
        <f t="shared" si="0"/>
        <v>21.672566466622218</v>
      </c>
      <c r="AD59">
        <f t="shared" si="1"/>
        <v>1973.0504737550489</v>
      </c>
      <c r="AE59">
        <f>'IDT-1'!B59</f>
        <v>0</v>
      </c>
      <c r="AF59" s="26"/>
      <c r="AG59">
        <f t="shared" si="2"/>
        <v>1973.0504737550489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-233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13.77362478286045</v>
      </c>
      <c r="F60">
        <f>GT_Spot!P60</f>
        <v>0</v>
      </c>
      <c r="G60">
        <f>PPCL_NG!P60</f>
        <v>33.950000000000003</v>
      </c>
      <c r="H60">
        <f>PPCL_Spot!P60</f>
        <v>10</v>
      </c>
      <c r="I60">
        <f>Bawana_NG!P60</f>
        <v>74.999999999999986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701.87660037910496</v>
      </c>
      <c r="P60" s="77">
        <v>60.97</v>
      </c>
      <c r="Q60" s="77">
        <v>0</v>
      </c>
      <c r="R60" s="80">
        <v>37.499999999999993</v>
      </c>
      <c r="S60" s="80">
        <v>0</v>
      </c>
      <c r="T60" s="78">
        <f>SUMPRODUCT(LTA!F60:AJ60,LTA!F$101:AJ$101,LTA!F$103:AJ$103)</f>
        <v>255.32999999999998</v>
      </c>
      <c r="U60" s="78">
        <f>SUMPRODUCT(LTA!F60:AJ60,LTA!F$102:AJ$102,LTA!F$103:AJ$103)</f>
        <v>117.16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923.32000000000016</v>
      </c>
      <c r="AB60" s="117">
        <f>-STOA!N60</f>
        <v>0</v>
      </c>
      <c r="AC60">
        <f t="shared" si="0"/>
        <v>21.585090291352657</v>
      </c>
      <c r="AD60">
        <f t="shared" si="1"/>
        <v>1985.2951348706129</v>
      </c>
      <c r="AE60">
        <f>'IDT-1'!B60</f>
        <v>0</v>
      </c>
      <c r="AF60" s="26"/>
      <c r="AG60">
        <f t="shared" si="2"/>
        <v>1985.2951348706129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-222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13.77362478286045</v>
      </c>
      <c r="F61">
        <f>GT_Spot!P61</f>
        <v>0</v>
      </c>
      <c r="G61">
        <f>PPCL_NG!P61</f>
        <v>33.950000000000003</v>
      </c>
      <c r="H61">
        <f>PPCL_Spot!P61</f>
        <v>10</v>
      </c>
      <c r="I61">
        <f>Bawana_NG!P61</f>
        <v>74.999999999999986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703.32055244147705</v>
      </c>
      <c r="P61" s="77">
        <v>60.97</v>
      </c>
      <c r="Q61" s="77">
        <v>0</v>
      </c>
      <c r="R61" s="80">
        <v>37.499999999999993</v>
      </c>
      <c r="S61" s="80">
        <v>0</v>
      </c>
      <c r="T61" s="78">
        <f>SUMPRODUCT(LTA!F61:AJ61,LTA!F$101:AJ$101,LTA!F$103:AJ$103)</f>
        <v>254.88</v>
      </c>
      <c r="U61" s="78">
        <f>SUMPRODUCT(LTA!F61:AJ61,LTA!F$102:AJ$102,LTA!F$103:AJ$103)</f>
        <v>118.77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920.52000000000021</v>
      </c>
      <c r="AB61" s="117">
        <f>-STOA!N61</f>
        <v>0</v>
      </c>
      <c r="AC61">
        <f t="shared" si="0"/>
        <v>21.663268217201292</v>
      </c>
      <c r="AD61">
        <f t="shared" si="1"/>
        <v>1976.0209090071367</v>
      </c>
      <c r="AE61">
        <f>'IDT-1'!B61</f>
        <v>0</v>
      </c>
      <c r="AF61" s="26"/>
      <c r="AG61">
        <f t="shared" si="2"/>
        <v>1976.0209090071367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-231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13.651540945113002</v>
      </c>
      <c r="F62">
        <f>GT_Spot!P62</f>
        <v>0</v>
      </c>
      <c r="G62">
        <f>PPCL_NG!P62</f>
        <v>33.950000000000003</v>
      </c>
      <c r="H62">
        <f>PPCL_Spot!P62</f>
        <v>10</v>
      </c>
      <c r="I62">
        <f>Bawana_NG!P62</f>
        <v>74.999999999999986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703.08001305038624</v>
      </c>
      <c r="P62" s="77">
        <v>60.97</v>
      </c>
      <c r="Q62" s="77">
        <v>0</v>
      </c>
      <c r="R62" s="80">
        <v>37.499999999999993</v>
      </c>
      <c r="S62" s="80">
        <v>0</v>
      </c>
      <c r="T62" s="78">
        <f>SUMPRODUCT(LTA!F62:AJ62,LTA!F$101:AJ$101,LTA!F$103:AJ$103)</f>
        <v>252.18</v>
      </c>
      <c r="U62" s="78">
        <f>SUMPRODUCT(LTA!F62:AJ62,LTA!F$102:AJ$102,LTA!F$103:AJ$103)</f>
        <v>119.81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918.42000000000019</v>
      </c>
      <c r="AB62" s="117">
        <f>-STOA!N62</f>
        <v>0</v>
      </c>
      <c r="AC62">
        <f t="shared" si="0"/>
        <v>21.138692119066768</v>
      </c>
      <c r="AD62">
        <f t="shared" si="1"/>
        <v>2027.4228618764325</v>
      </c>
      <c r="AE62">
        <f>'IDT-1'!B62</f>
        <v>0</v>
      </c>
      <c r="AF62" s="26"/>
      <c r="AG62">
        <f t="shared" si="2"/>
        <v>2027.4228618764325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-176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13.651540945113002</v>
      </c>
      <c r="F63">
        <f>GT_Spot!P63</f>
        <v>0</v>
      </c>
      <c r="G63">
        <f>PPCL_NG!P63</f>
        <v>33.950000000000003</v>
      </c>
      <c r="H63">
        <f>PPCL_Spot!P63</f>
        <v>10</v>
      </c>
      <c r="I63">
        <f>Bawana_NG!P63</f>
        <v>74.999999999999986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709.32421563960827</v>
      </c>
      <c r="P63" s="77">
        <v>60.97</v>
      </c>
      <c r="Q63" s="77">
        <v>0</v>
      </c>
      <c r="R63" s="80">
        <v>37.499999999999993</v>
      </c>
      <c r="S63" s="80">
        <v>0</v>
      </c>
      <c r="T63" s="78">
        <f>SUMPRODUCT(LTA!F63:AJ63,LTA!F$101:AJ$101,LTA!F$103:AJ$103)</f>
        <v>241.01</v>
      </c>
      <c r="U63" s="78">
        <f>SUMPRODUCT(LTA!F63:AJ63,LTA!F$102:AJ$102,LTA!F$103:AJ$103)</f>
        <v>124.00999999999999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916.32000000000016</v>
      </c>
      <c r="AB63" s="117">
        <f>-STOA!N63</f>
        <v>0</v>
      </c>
      <c r="AC63">
        <f t="shared" si="0"/>
        <v>20.723187490875333</v>
      </c>
      <c r="AD63">
        <f t="shared" si="1"/>
        <v>2069.0125690938462</v>
      </c>
      <c r="AE63">
        <f>'IDT-1'!B63</f>
        <v>0</v>
      </c>
      <c r="AF63" s="26"/>
      <c r="AG63">
        <f t="shared" si="2"/>
        <v>2069.0125690938462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-132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13.651540945113002</v>
      </c>
      <c r="F64">
        <f>GT_Spot!P64</f>
        <v>0</v>
      </c>
      <c r="G64">
        <f>PPCL_NG!P64</f>
        <v>33.950000000000003</v>
      </c>
      <c r="H64">
        <f>PPCL_Spot!P64</f>
        <v>10</v>
      </c>
      <c r="I64">
        <f>Bawana_NG!P64</f>
        <v>74.999999999999986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709.23540028140428</v>
      </c>
      <c r="P64" s="77">
        <v>60.97</v>
      </c>
      <c r="Q64" s="77">
        <v>0</v>
      </c>
      <c r="R64" s="80">
        <v>37.499999999999993</v>
      </c>
      <c r="S64" s="80">
        <v>0</v>
      </c>
      <c r="T64" s="78">
        <f>SUMPRODUCT(LTA!F64:AJ64,LTA!F$101:AJ$101,LTA!F$103:AJ$103)</f>
        <v>229.19</v>
      </c>
      <c r="U64" s="78">
        <f>SUMPRODUCT(LTA!F64:AJ64,LTA!F$102:AJ$102,LTA!F$103:AJ$103)</f>
        <v>124.99000000000001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915.62000000000023</v>
      </c>
      <c r="AB64" s="117">
        <f>-STOA!N64</f>
        <v>0</v>
      </c>
      <c r="AC64">
        <f t="shared" si="0"/>
        <v>20.665244553334112</v>
      </c>
      <c r="AD64">
        <f t="shared" si="1"/>
        <v>2052.4416966731833</v>
      </c>
      <c r="AE64">
        <f>'IDT-1'!B64</f>
        <v>0</v>
      </c>
      <c r="AF64" s="26"/>
      <c r="AG64">
        <f t="shared" si="2"/>
        <v>2052.4416966731833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-137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13.651540945113002</v>
      </c>
      <c r="F65">
        <f>GT_Spot!P65</f>
        <v>0</v>
      </c>
      <c r="G65">
        <f>PPCL_NG!P65</f>
        <v>33.950000000000003</v>
      </c>
      <c r="H65">
        <f>PPCL_Spot!P65</f>
        <v>10</v>
      </c>
      <c r="I65">
        <f>Bawana_NG!P65</f>
        <v>74.999999999999986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715.49230390446041</v>
      </c>
      <c r="P65" s="77">
        <v>60.97</v>
      </c>
      <c r="Q65" s="77">
        <v>0</v>
      </c>
      <c r="R65" s="80">
        <v>37.499999999999993</v>
      </c>
      <c r="S65" s="80">
        <v>0</v>
      </c>
      <c r="T65" s="78">
        <f>SUMPRODUCT(LTA!F65:AJ65,LTA!F$101:AJ$101,LTA!F$103:AJ$103)</f>
        <v>195.69</v>
      </c>
      <c r="U65" s="78">
        <f>SUMPRODUCT(LTA!F65:AJ65,LTA!F$102:AJ$102,LTA!F$103:AJ$103)</f>
        <v>126.19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914.92000000000019</v>
      </c>
      <c r="AB65" s="117">
        <f>-STOA!N65</f>
        <v>0</v>
      </c>
      <c r="AC65">
        <f t="shared" si="0"/>
        <v>20.17243960707334</v>
      </c>
      <c r="AD65">
        <f t="shared" si="1"/>
        <v>2055.1914052425</v>
      </c>
      <c r="AE65">
        <f>'IDT-1'!B65</f>
        <v>0</v>
      </c>
      <c r="AF65" s="26"/>
      <c r="AG65">
        <f t="shared" si="2"/>
        <v>2055.1914052425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-108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13.009857877230116</v>
      </c>
      <c r="F66">
        <f>GT_Spot!P66</f>
        <v>0</v>
      </c>
      <c r="G66">
        <f>PPCL_NG!P66</f>
        <v>33.950000000000003</v>
      </c>
      <c r="H66">
        <f>PPCL_Spot!P66</f>
        <v>10</v>
      </c>
      <c r="I66">
        <f>Bawana_NG!P66</f>
        <v>74.999999999999986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715.41722002179154</v>
      </c>
      <c r="P66" s="77">
        <v>60.97</v>
      </c>
      <c r="Q66" s="77">
        <v>0</v>
      </c>
      <c r="R66" s="80">
        <v>37.499999999999993</v>
      </c>
      <c r="S66" s="80">
        <v>0</v>
      </c>
      <c r="T66" s="78">
        <f>SUMPRODUCT(LTA!F66:AJ66,LTA!F$101:AJ$101,LTA!F$103:AJ$103)</f>
        <v>142.24</v>
      </c>
      <c r="U66" s="78">
        <f>SUMPRODUCT(LTA!F66:AJ66,LTA!F$102:AJ$102,LTA!F$103:AJ$103)</f>
        <v>126.68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912.82000000000016</v>
      </c>
      <c r="AB66" s="117">
        <f>-STOA!N66</f>
        <v>0</v>
      </c>
      <c r="AC66">
        <f t="shared" si="0"/>
        <v>19.504041507464581</v>
      </c>
      <c r="AD66">
        <f t="shared" si="1"/>
        <v>2020.0830363915575</v>
      </c>
      <c r="AE66">
        <f>'IDT-1'!B66</f>
        <v>0</v>
      </c>
      <c r="AF66" s="26"/>
      <c r="AG66">
        <f t="shared" si="2"/>
        <v>2020.0830363915575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13.009857877230116</v>
      </c>
      <c r="F67">
        <f>GT_Spot!P67</f>
        <v>0</v>
      </c>
      <c r="G67">
        <f>PPCL_NG!P67</f>
        <v>33.950000000000003</v>
      </c>
      <c r="H67">
        <f>PPCL_Spot!P67</f>
        <v>10</v>
      </c>
      <c r="I67">
        <f>Bawana_NG!P67</f>
        <v>74.999999999999986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783.3229672025119</v>
      </c>
      <c r="P67" s="77">
        <v>60.97</v>
      </c>
      <c r="Q67" s="77">
        <v>0</v>
      </c>
      <c r="R67" s="80">
        <v>37.499999999999993</v>
      </c>
      <c r="S67" s="80">
        <v>0</v>
      </c>
      <c r="T67" s="78">
        <f>SUMPRODUCT(LTA!F67:AJ67,LTA!F$101:AJ$101,LTA!F$103:AJ$103)</f>
        <v>126.47</v>
      </c>
      <c r="U67" s="78">
        <f>SUMPRODUCT(LTA!F67:AJ67,LTA!F$102:AJ$102,LTA!F$103:AJ$103)</f>
        <v>127.6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803.28000000000009</v>
      </c>
      <c r="AB67" s="117">
        <f>-STOA!N67</f>
        <v>0</v>
      </c>
      <c r="AC67">
        <f t="shared" si="0"/>
        <v>18.225704860701732</v>
      </c>
      <c r="AD67">
        <f t="shared" si="1"/>
        <v>2052.8771202190405</v>
      </c>
      <c r="AE67">
        <f>'IDT-1'!B67</f>
        <v>0</v>
      </c>
      <c r="AF67" s="26"/>
      <c r="AG67">
        <f t="shared" si="2"/>
        <v>2052.8771202190405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13.009857877230116</v>
      </c>
      <c r="F68">
        <f>GT_Spot!P68</f>
        <v>0</v>
      </c>
      <c r="G68">
        <f>PPCL_NG!P68</f>
        <v>33.950000000000003</v>
      </c>
      <c r="H68">
        <f>PPCL_Spot!P68</f>
        <v>10</v>
      </c>
      <c r="I68">
        <f>Bawana_NG!P68</f>
        <v>74.999999999999986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783.24788331984314</v>
      </c>
      <c r="P68" s="77">
        <v>60.97</v>
      </c>
      <c r="Q68" s="77">
        <v>0</v>
      </c>
      <c r="R68" s="80">
        <v>37.499999999999993</v>
      </c>
      <c r="S68" s="80">
        <v>0</v>
      </c>
      <c r="T68" s="78">
        <f>SUMPRODUCT(LTA!F68:AJ68,LTA!F$101:AJ$101,LTA!F$103:AJ$103)</f>
        <v>108.78</v>
      </c>
      <c r="U68" s="78">
        <f>SUMPRODUCT(LTA!F68:AJ68,LTA!F$102:AJ$102,LTA!F$103:AJ$103)</f>
        <v>128.51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802.58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18.071220122534246</v>
      </c>
      <c r="AD68">
        <f t="shared" ref="AD68:AD98" si="4">SUM(B68:AB68,AI68:AR68)-AC68</f>
        <v>2035.4765210745391</v>
      </c>
      <c r="AE68">
        <f>'IDT-1'!B68</f>
        <v>0</v>
      </c>
      <c r="AF68" s="26"/>
      <c r="AG68">
        <f t="shared" ref="AG68:AG98" si="5">SUM(AD68:AF68)+AT68</f>
        <v>2035.4765210745391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13.009857877230116</v>
      </c>
      <c r="F69">
        <f>GT_Spot!P69</f>
        <v>0</v>
      </c>
      <c r="G69">
        <f>PPCL_NG!P69</f>
        <v>33.950000000000003</v>
      </c>
      <c r="H69">
        <f>PPCL_Spot!P69</f>
        <v>10</v>
      </c>
      <c r="I69">
        <f>Bawana_NG!P69</f>
        <v>74.999999999999986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786.077863806349</v>
      </c>
      <c r="P69" s="77">
        <v>60.97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95.93</v>
      </c>
      <c r="U69" s="78">
        <f>SUMPRODUCT(LTA!F69:AJ69,LTA!F$102:AJ$102,LTA!F$103:AJ$103)</f>
        <v>128.63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801.18000000000006</v>
      </c>
      <c r="AB69" s="117">
        <f>-STOA!N69</f>
        <v>0</v>
      </c>
      <c r="AC69">
        <f t="shared" si="3"/>
        <v>18.260771950815499</v>
      </c>
      <c r="AD69">
        <f t="shared" si="4"/>
        <v>2056.8269497327633</v>
      </c>
      <c r="AE69">
        <f>'IDT-1'!B69</f>
        <v>0</v>
      </c>
      <c r="AF69" s="26"/>
      <c r="AG69">
        <f t="shared" si="5"/>
        <v>2056.8269497327633</v>
      </c>
      <c r="AI69" s="75">
        <f>PXIL!H69</f>
        <v>0</v>
      </c>
      <c r="AJ69" s="75">
        <f>PXIL!N69</f>
        <v>0</v>
      </c>
      <c r="AK69" s="75">
        <f>RTM_IEX!H69</f>
        <v>38.729999999999997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13.009857877230116</v>
      </c>
      <c r="F70">
        <f>GT_Spot!P70</f>
        <v>0</v>
      </c>
      <c r="G70">
        <f>PPCL_NG!P70</f>
        <v>33.950000000000003</v>
      </c>
      <c r="H70">
        <f>PPCL_Spot!P70</f>
        <v>10</v>
      </c>
      <c r="I70">
        <f>Bawana_NG!P70</f>
        <v>74.999999999999986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786.03611472108662</v>
      </c>
      <c r="P70" s="77">
        <v>60.97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85.18</v>
      </c>
      <c r="U70" s="78">
        <f>SUMPRODUCT(LTA!F70:AJ70,LTA!F$102:AJ$102,LTA!F$103:AJ$103)</f>
        <v>138.60999999999999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800.48</v>
      </c>
      <c r="AB70" s="117">
        <f>-STOA!N70</f>
        <v>0</v>
      </c>
      <c r="AC70">
        <f t="shared" si="3"/>
        <v>18.034508558865191</v>
      </c>
      <c r="AD70">
        <f t="shared" si="4"/>
        <v>2031.3414640394517</v>
      </c>
      <c r="AE70">
        <f>'IDT-1'!B70</f>
        <v>0</v>
      </c>
      <c r="AF70" s="26"/>
      <c r="AG70">
        <f t="shared" si="5"/>
        <v>2031.3414640394517</v>
      </c>
      <c r="AI70" s="75">
        <f>PXIL!H70</f>
        <v>0</v>
      </c>
      <c r="AJ70" s="75">
        <f>PXIL!N70</f>
        <v>0</v>
      </c>
      <c r="AK70" s="75">
        <f>RTM_IEX!H70</f>
        <v>19.37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13.009857877230116</v>
      </c>
      <c r="F71">
        <f>GT_Spot!P71</f>
        <v>0</v>
      </c>
      <c r="G71">
        <f>PPCL_NG!P71</f>
        <v>33.950000000000003</v>
      </c>
      <c r="H71">
        <f>PPCL_Spot!P71</f>
        <v>10</v>
      </c>
      <c r="I71">
        <f>Bawana_NG!P71</f>
        <v>74.999999999999986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834.56365976448853</v>
      </c>
      <c r="P71" s="77">
        <v>60.97</v>
      </c>
      <c r="Q71" s="77">
        <v>0</v>
      </c>
      <c r="R71" s="80">
        <v>22.904046651351834</v>
      </c>
      <c r="S71" s="80">
        <v>0</v>
      </c>
      <c r="T71" s="78">
        <f>SUMPRODUCT(LTA!F71:AJ71,LTA!F$101:AJ$101,LTA!F$103:AJ$103)</f>
        <v>73.080000000000013</v>
      </c>
      <c r="U71" s="78">
        <f>SUMPRODUCT(LTA!F71:AJ71,LTA!F$102:AJ$102,LTA!F$103:AJ$103)</f>
        <v>138.03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801.75</v>
      </c>
      <c r="AB71" s="117">
        <f>-STOA!N71</f>
        <v>0</v>
      </c>
      <c r="AC71">
        <f t="shared" si="3"/>
        <v>18.156666565779023</v>
      </c>
      <c r="AD71">
        <f t="shared" si="4"/>
        <v>2045.1008977272916</v>
      </c>
      <c r="AE71">
        <f>'IDT-1'!B71</f>
        <v>0</v>
      </c>
      <c r="AF71" s="26"/>
      <c r="AG71">
        <f t="shared" si="5"/>
        <v>2045.1008977272916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13.009857877230116</v>
      </c>
      <c r="F72">
        <f>GT_Spot!P72</f>
        <v>0</v>
      </c>
      <c r="G72">
        <f>PPCL_NG!P72</f>
        <v>33.950000000000003</v>
      </c>
      <c r="H72">
        <f>PPCL_Spot!P72</f>
        <v>10</v>
      </c>
      <c r="I72">
        <f>Bawana_NG!P72</f>
        <v>74.999999999999986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834.52191067922627</v>
      </c>
      <c r="P72" s="77">
        <v>60.97</v>
      </c>
      <c r="Q72" s="77">
        <v>0</v>
      </c>
      <c r="R72" s="80">
        <v>20.799999999999997</v>
      </c>
      <c r="S72" s="80">
        <v>0</v>
      </c>
      <c r="T72" s="78">
        <f>SUMPRODUCT(LTA!F72:AJ72,LTA!F$101:AJ$101,LTA!F$103:AJ$103)</f>
        <v>64.5</v>
      </c>
      <c r="U72" s="78">
        <f>SUMPRODUCT(LTA!F72:AJ72,LTA!F$102:AJ$102,LTA!F$103:AJ$103)</f>
        <v>137.27000000000001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801.05</v>
      </c>
      <c r="AB72" s="117">
        <f>-STOA!N72</f>
        <v>0</v>
      </c>
      <c r="AC72">
        <f t="shared" si="3"/>
        <v>18.049431563296814</v>
      </c>
      <c r="AD72">
        <f t="shared" si="4"/>
        <v>2033.0223369931591</v>
      </c>
      <c r="AE72">
        <f>'IDT-1'!B72</f>
        <v>0</v>
      </c>
      <c r="AF72" s="26"/>
      <c r="AG72">
        <f t="shared" si="5"/>
        <v>2033.0223369931591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13.009857877230116</v>
      </c>
      <c r="F73">
        <f>GT_Spot!P73</f>
        <v>0</v>
      </c>
      <c r="G73">
        <f>PPCL_NG!P73</f>
        <v>33.950000000000003</v>
      </c>
      <c r="H73">
        <f>PPCL_Spot!P73</f>
        <v>10</v>
      </c>
      <c r="I73">
        <f>Bawana_NG!P73</f>
        <v>74.999999999999986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840.56261921808857</v>
      </c>
      <c r="P73" s="77">
        <v>60.97</v>
      </c>
      <c r="Q73" s="77">
        <v>0</v>
      </c>
      <c r="R73" s="80">
        <v>18.200000000000003</v>
      </c>
      <c r="S73" s="80">
        <v>0</v>
      </c>
      <c r="T73" s="78">
        <f>SUMPRODUCT(LTA!F73:AJ73,LTA!F$101:AJ$101,LTA!F$103:AJ$103)</f>
        <v>58.56</v>
      </c>
      <c r="U73" s="78">
        <f>SUMPRODUCT(LTA!F73:AJ73,LTA!F$102:AJ$102,LTA!F$103:AJ$103)</f>
        <v>126.77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798.94999999999993</v>
      </c>
      <c r="AB73" s="117">
        <f>-STOA!N73</f>
        <v>0</v>
      </c>
      <c r="AC73">
        <f t="shared" si="3"/>
        <v>18.511392342425889</v>
      </c>
      <c r="AD73">
        <f t="shared" si="4"/>
        <v>1950.4610847528927</v>
      </c>
      <c r="AE73">
        <f>'IDT-1'!B73</f>
        <v>0</v>
      </c>
      <c r="AF73" s="26"/>
      <c r="AG73">
        <f t="shared" si="5"/>
        <v>1950.4610847528927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13.009857877230116</v>
      </c>
      <c r="F74">
        <f>GT_Spot!P74</f>
        <v>0</v>
      </c>
      <c r="G74">
        <f>PPCL_NG!P74</f>
        <v>33.950000000000003</v>
      </c>
      <c r="H74">
        <f>PPCL_Spot!P74</f>
        <v>10</v>
      </c>
      <c r="I74">
        <f>Bawana_NG!P74</f>
        <v>74.999999999999986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841.42546567158706</v>
      </c>
      <c r="P74" s="77">
        <v>60.97</v>
      </c>
      <c r="Q74" s="77">
        <v>0</v>
      </c>
      <c r="R74" s="80">
        <v>12.11</v>
      </c>
      <c r="S74" s="80">
        <v>0</v>
      </c>
      <c r="T74" s="78">
        <f>SUMPRODUCT(LTA!F74:AJ74,LTA!F$101:AJ$101,LTA!F$103:AJ$103)</f>
        <v>48.679999999999993</v>
      </c>
      <c r="U74" s="78">
        <f>SUMPRODUCT(LTA!F74:AJ74,LTA!F$102:AJ$102,LTA!F$103:AJ$103)</f>
        <v>126.37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797.55</v>
      </c>
      <c r="AB74" s="117">
        <f>-STOA!N74</f>
        <v>0</v>
      </c>
      <c r="AC74">
        <f t="shared" si="3"/>
        <v>18.167290585728377</v>
      </c>
      <c r="AD74">
        <f t="shared" si="4"/>
        <v>1955.8980329630886</v>
      </c>
      <c r="AE74">
        <f>'IDT-1'!B74</f>
        <v>0</v>
      </c>
      <c r="AF74" s="26"/>
      <c r="AG74">
        <f t="shared" si="5"/>
        <v>1955.8980329630886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13.770942177869093</v>
      </c>
      <c r="F75">
        <f>GT_Spot!P75</f>
        <v>0</v>
      </c>
      <c r="G75">
        <f>PPCL_NG!P75</f>
        <v>33.950000000000003</v>
      </c>
      <c r="H75">
        <f>PPCL_Spot!P75</f>
        <v>10</v>
      </c>
      <c r="I75">
        <f>Bawana_NG!P75</f>
        <v>74.999999999999986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816.27140276558657</v>
      </c>
      <c r="P75" s="77">
        <v>60.969999999999992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43.71</v>
      </c>
      <c r="U75" s="78">
        <f>SUMPRODUCT(LTA!F75:AJ75,LTA!F$102:AJ$102,LTA!F$103:AJ$103)</f>
        <v>125.97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855.53000000000009</v>
      </c>
      <c r="AB75" s="117">
        <f>-STOA!N75</f>
        <v>0</v>
      </c>
      <c r="AC75">
        <f t="shared" si="3"/>
        <v>18.726304367544383</v>
      </c>
      <c r="AD75">
        <f t="shared" si="4"/>
        <v>1924.4460405759114</v>
      </c>
      <c r="AE75">
        <f>'IDT-1'!B75</f>
        <v>0</v>
      </c>
      <c r="AF75" s="26"/>
      <c r="AG75">
        <f t="shared" si="5"/>
        <v>1924.4460405759114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13.770942177869093</v>
      </c>
      <c r="F76">
        <f>GT_Spot!P76</f>
        <v>0</v>
      </c>
      <c r="G76">
        <f>PPCL_NG!P76</f>
        <v>33.950000000000003</v>
      </c>
      <c r="H76">
        <f>PPCL_Spot!P76</f>
        <v>10</v>
      </c>
      <c r="I76">
        <f>Bawana_NG!P76</f>
        <v>74.999999999999986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817.55940044088652</v>
      </c>
      <c r="P76" s="77">
        <v>60.969999999999992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30.47</v>
      </c>
      <c r="U76" s="78">
        <f>SUMPRODUCT(LTA!F76:AJ76,LTA!F$102:AJ$102,LTA!F$103:AJ$103)</f>
        <v>125.22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854.13000000000011</v>
      </c>
      <c r="AB76" s="117">
        <f>-STOA!N76</f>
        <v>0</v>
      </c>
      <c r="AC76">
        <f t="shared" si="3"/>
        <v>18.779769297530926</v>
      </c>
      <c r="AD76">
        <f t="shared" si="4"/>
        <v>1890.2905733212249</v>
      </c>
      <c r="AE76">
        <f>'IDT-1'!B76</f>
        <v>0</v>
      </c>
      <c r="AF76" s="26"/>
      <c r="AG76">
        <f t="shared" si="5"/>
        <v>1890.2905733212249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13.770942177869093</v>
      </c>
      <c r="F77">
        <f>GT_Spot!P77</f>
        <v>0</v>
      </c>
      <c r="G77">
        <f>PPCL_NG!P77</f>
        <v>33.950000000000003</v>
      </c>
      <c r="H77">
        <f>PPCL_Spot!P77</f>
        <v>10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840.48512320848829</v>
      </c>
      <c r="P77" s="77">
        <v>60.969999999999992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19.95</v>
      </c>
      <c r="U77" s="78">
        <f>SUMPRODUCT(LTA!F77:AJ77,LTA!F$102:AJ$102,LTA!F$103:AJ$103)</f>
        <v>125.19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852.03000000000009</v>
      </c>
      <c r="AB77" s="117">
        <f>-STOA!N77</f>
        <v>0</v>
      </c>
      <c r="AC77">
        <f t="shared" si="3"/>
        <v>19.243077013818027</v>
      </c>
      <c r="AD77">
        <f t="shared" si="4"/>
        <v>1858.1029883725396</v>
      </c>
      <c r="AE77">
        <f>'IDT-1'!B77</f>
        <v>0</v>
      </c>
      <c r="AF77" s="26"/>
      <c r="AG77">
        <f t="shared" si="5"/>
        <v>1858.1029883725396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-154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14.424750499001997</v>
      </c>
      <c r="F78">
        <f>GT_Spot!P78</f>
        <v>0</v>
      </c>
      <c r="G78">
        <f>PPCL_NG!P78</f>
        <v>33.950000000000003</v>
      </c>
      <c r="H78">
        <f>PPCL_Spot!P78</f>
        <v>10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842.67406998063586</v>
      </c>
      <c r="P78" s="77">
        <v>60.969999999999992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11.52</v>
      </c>
      <c r="U78" s="78">
        <f>SUMPRODUCT(LTA!F78:AJ78,LTA!F$102:AJ$102,LTA!F$103:AJ$103)</f>
        <v>125.64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851.33</v>
      </c>
      <c r="AB78" s="117">
        <f>-STOA!N78</f>
        <v>0</v>
      </c>
      <c r="AC78">
        <f t="shared" si="3"/>
        <v>19.085171728372551</v>
      </c>
      <c r="AD78">
        <f t="shared" si="4"/>
        <v>1864.4236487512653</v>
      </c>
      <c r="AE78">
        <f>'IDT-1'!B78</f>
        <v>0</v>
      </c>
      <c r="AF78" s="26"/>
      <c r="AG78">
        <f t="shared" si="5"/>
        <v>1864.4236487512653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-142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14.424750499001997</v>
      </c>
      <c r="F79">
        <f>GT_Spot!P79</f>
        <v>0</v>
      </c>
      <c r="G79">
        <f>PPCL_NG!P79</f>
        <v>33.950000000000003</v>
      </c>
      <c r="H79">
        <f>PPCL_Spot!P79</f>
        <v>10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882.67925206550649</v>
      </c>
      <c r="P79" s="77">
        <v>60.969999999999992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5.22</v>
      </c>
      <c r="U79" s="78">
        <f>SUMPRODUCT(LTA!F79:AJ79,LTA!F$102:AJ$102,LTA!F$103:AJ$103)</f>
        <v>122.8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849.93000000000006</v>
      </c>
      <c r="AB79" s="117">
        <f>-STOA!N79</f>
        <v>0</v>
      </c>
      <c r="AC79">
        <f t="shared" si="3"/>
        <v>19.060365250009163</v>
      </c>
      <c r="AD79">
        <f t="shared" si="4"/>
        <v>1925.9136373144995</v>
      </c>
      <c r="AE79">
        <f>'IDT-1'!B79</f>
        <v>0</v>
      </c>
      <c r="AF79" s="26"/>
      <c r="AG79">
        <f t="shared" si="5"/>
        <v>1925.9136373144995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14.424750499001997</v>
      </c>
      <c r="F80">
        <f>GT_Spot!P80</f>
        <v>0</v>
      </c>
      <c r="G80">
        <f>PPCL_NG!P80</f>
        <v>33.950000000000003</v>
      </c>
      <c r="H80">
        <f>PPCL_Spot!P80</f>
        <v>10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889.66218504727669</v>
      </c>
      <c r="P80" s="77">
        <v>60.969999999999992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1.91</v>
      </c>
      <c r="U80" s="78">
        <f>SUMPRODUCT(LTA!F80:AJ80,LTA!F$102:AJ$102,LTA!F$103:AJ$103)</f>
        <v>112.92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849.23000000000013</v>
      </c>
      <c r="AB80" s="117">
        <f>-STOA!N80</f>
        <v>0</v>
      </c>
      <c r="AC80">
        <f t="shared" si="3"/>
        <v>19.194901865737037</v>
      </c>
      <c r="AD80">
        <f t="shared" si="4"/>
        <v>1896.8720336805422</v>
      </c>
      <c r="AE80">
        <f>'IDT-1'!B80</f>
        <v>0</v>
      </c>
      <c r="AF80" s="26"/>
      <c r="AG80">
        <f t="shared" si="5"/>
        <v>1896.8720336805422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14.424750499001997</v>
      </c>
      <c r="F81">
        <f>GT_Spot!P81</f>
        <v>0</v>
      </c>
      <c r="G81">
        <f>PPCL_NG!P81</f>
        <v>33.950000000000003</v>
      </c>
      <c r="H81">
        <f>PPCL_Spot!P81</f>
        <v>10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889.66218504727669</v>
      </c>
      <c r="P81" s="77">
        <v>60.969999999999992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0.08</v>
      </c>
      <c r="U81" s="78">
        <f>SUMPRODUCT(LTA!F81:AJ81,LTA!F$102:AJ$102,LTA!F$103:AJ$103)</f>
        <v>108.10000000000001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848.53000000000009</v>
      </c>
      <c r="AB81" s="117">
        <f>-STOA!N81</f>
        <v>0</v>
      </c>
      <c r="AC81">
        <f t="shared" si="3"/>
        <v>19.254515651047772</v>
      </c>
      <c r="AD81">
        <f t="shared" si="4"/>
        <v>1875.4624198952311</v>
      </c>
      <c r="AE81">
        <f>'IDT-1'!B81</f>
        <v>0</v>
      </c>
      <c r="AF81" s="26"/>
      <c r="AG81">
        <f t="shared" si="5"/>
        <v>1875.4624198952311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-146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14.424750499001997</v>
      </c>
      <c r="F82">
        <f>GT_Spot!P82</f>
        <v>0</v>
      </c>
      <c r="G82">
        <f>PPCL_NG!P82</f>
        <v>33.950000000000003</v>
      </c>
      <c r="H82">
        <f>PPCL_Spot!P82</f>
        <v>10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892.41511676616562</v>
      </c>
      <c r="P82" s="77">
        <v>60.969999999999992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107.1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848.53000000000009</v>
      </c>
      <c r="AB82" s="117">
        <f>-STOA!N82</f>
        <v>0</v>
      </c>
      <c r="AC82">
        <f t="shared" si="3"/>
        <v>18.940746731852766</v>
      </c>
      <c r="AD82">
        <f t="shared" si="4"/>
        <v>1914.4491205333147</v>
      </c>
      <c r="AE82">
        <f>'IDT-1'!B82</f>
        <v>0</v>
      </c>
      <c r="AF82" s="26"/>
      <c r="AG82">
        <f t="shared" si="5"/>
        <v>1914.4491205333147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-109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14.424750499001997</v>
      </c>
      <c r="F83">
        <f>GT_Spot!P83</f>
        <v>0</v>
      </c>
      <c r="G83">
        <f>PPCL_NG!P83</f>
        <v>33.950000000000003</v>
      </c>
      <c r="H83">
        <f>PPCL_Spot!P83</f>
        <v>10</v>
      </c>
      <c r="I83">
        <f>Bawana_NG!P83</f>
        <v>75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892.41830059144252</v>
      </c>
      <c r="P83" s="77">
        <v>60.969999999999992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104.94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846.33999999999992</v>
      </c>
      <c r="AB83" s="117">
        <f>-STOA!N83</f>
        <v>0</v>
      </c>
      <c r="AC83">
        <f t="shared" si="3"/>
        <v>19.230985467836433</v>
      </c>
      <c r="AD83">
        <f t="shared" si="4"/>
        <v>1872.8120656226081</v>
      </c>
      <c r="AE83">
        <f>'IDT-1'!B83</f>
        <v>0</v>
      </c>
      <c r="AF83" s="26"/>
      <c r="AG83">
        <f t="shared" si="5"/>
        <v>1947.8120656226081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75</v>
      </c>
      <c r="AU83">
        <v>81</v>
      </c>
    </row>
    <row r="84" spans="1:47">
      <c r="A84" t="s">
        <v>126</v>
      </c>
      <c r="E84">
        <f>GT_NG!P84</f>
        <v>14.424750499001997</v>
      </c>
      <c r="F84">
        <f>GT_Spot!P84</f>
        <v>0</v>
      </c>
      <c r="G84">
        <f>PPCL_NG!P84</f>
        <v>33.950000000000003</v>
      </c>
      <c r="H84">
        <f>PPCL_Spot!P84</f>
        <v>10</v>
      </c>
      <c r="I84">
        <f>Bawana_NG!P84</f>
        <v>75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892.41830059144252</v>
      </c>
      <c r="P84" s="77">
        <v>60.969999999999992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102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846.33999999999992</v>
      </c>
      <c r="AB84" s="117">
        <f>-STOA!N84</f>
        <v>0</v>
      </c>
      <c r="AC84">
        <f t="shared" si="3"/>
        <v>19.302772870580576</v>
      </c>
      <c r="AD84">
        <f t="shared" si="4"/>
        <v>1858.8002782198639</v>
      </c>
      <c r="AE84">
        <f>'IDT-1'!B84</f>
        <v>0</v>
      </c>
      <c r="AF84" s="26"/>
      <c r="AG84">
        <f t="shared" si="5"/>
        <v>1933.8002782198639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75</v>
      </c>
      <c r="AU84">
        <v>82</v>
      </c>
    </row>
    <row r="85" spans="1:47">
      <c r="A85" t="s">
        <v>127</v>
      </c>
      <c r="E85">
        <f>GT_NG!P85</f>
        <v>14.424750499001997</v>
      </c>
      <c r="F85">
        <f>GT_Spot!P85</f>
        <v>0</v>
      </c>
      <c r="G85">
        <f>PPCL_NG!P85</f>
        <v>33.950000000000003</v>
      </c>
      <c r="H85">
        <f>PPCL_Spot!P85</f>
        <v>10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895.49943352744253</v>
      </c>
      <c r="P85" s="77">
        <v>60.969999999999992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101.14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846.33999999999992</v>
      </c>
      <c r="AB85" s="117">
        <f>-STOA!N85</f>
        <v>0</v>
      </c>
      <c r="AC85">
        <f t="shared" si="3"/>
        <v>19.446612625728115</v>
      </c>
      <c r="AD85">
        <f t="shared" si="4"/>
        <v>1846.8775714007163</v>
      </c>
      <c r="AE85">
        <f>'IDT-1'!B85</f>
        <v>0</v>
      </c>
      <c r="AF85" s="26"/>
      <c r="AG85">
        <f t="shared" si="5"/>
        <v>1921.8775714007163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75</v>
      </c>
      <c r="AU85">
        <v>83</v>
      </c>
    </row>
    <row r="86" spans="1:47">
      <c r="A86" t="s">
        <v>128</v>
      </c>
      <c r="E86">
        <f>GT_NG!P86</f>
        <v>14.424750499001997</v>
      </c>
      <c r="F86">
        <f>GT_Spot!P86</f>
        <v>0</v>
      </c>
      <c r="G86">
        <f>PPCL_NG!P86</f>
        <v>33.950000000000003</v>
      </c>
      <c r="H86">
        <f>PPCL_Spot!P86</f>
        <v>10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876.58124376184253</v>
      </c>
      <c r="P86" s="77">
        <v>60.969999999999992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100.22999999999999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846.33999999999992</v>
      </c>
      <c r="AB86" s="117">
        <f>-STOA!N86</f>
        <v>0</v>
      </c>
      <c r="AC86">
        <f t="shared" si="3"/>
        <v>18.74831503198131</v>
      </c>
      <c r="AD86">
        <f t="shared" si="4"/>
        <v>1886.7476792288633</v>
      </c>
      <c r="AE86">
        <f>'IDT-1'!B86</f>
        <v>0</v>
      </c>
      <c r="AF86" s="26"/>
      <c r="AG86">
        <f t="shared" si="5"/>
        <v>1961.7476792288633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75</v>
      </c>
      <c r="AU86">
        <v>84</v>
      </c>
    </row>
    <row r="87" spans="1:47">
      <c r="A87" t="s">
        <v>129</v>
      </c>
      <c r="E87">
        <f>GT_NG!P87</f>
        <v>14.424750499001997</v>
      </c>
      <c r="F87">
        <f>GT_Spot!P87</f>
        <v>0</v>
      </c>
      <c r="G87">
        <f>PPCL_NG!P87</f>
        <v>33.950000000000003</v>
      </c>
      <c r="H87">
        <f>PPCL_Spot!P87</f>
        <v>10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904.52776420522423</v>
      </c>
      <c r="P87" s="77">
        <v>100.53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98.13000000000001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864.55000000000007</v>
      </c>
      <c r="AB87" s="117">
        <f>-STOA!N87</f>
        <v>0</v>
      </c>
      <c r="AC87">
        <f t="shared" si="3"/>
        <v>19.226674713739403</v>
      </c>
      <c r="AD87">
        <f t="shared" si="4"/>
        <v>1998.8858399904868</v>
      </c>
      <c r="AE87">
        <f>'IDT-1'!B87</f>
        <v>0</v>
      </c>
      <c r="AF87" s="26"/>
      <c r="AG87">
        <f t="shared" si="5"/>
        <v>2073.8858399904866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75</v>
      </c>
      <c r="AU87">
        <v>85</v>
      </c>
    </row>
    <row r="88" spans="1:47">
      <c r="A88" t="s">
        <v>130</v>
      </c>
      <c r="E88">
        <f>GT_NG!P88</f>
        <v>14.424750499001997</v>
      </c>
      <c r="F88">
        <f>GT_Spot!P88</f>
        <v>0</v>
      </c>
      <c r="G88">
        <f>PPCL_NG!P88</f>
        <v>33.950000000000003</v>
      </c>
      <c r="H88">
        <f>PPCL_Spot!P88</f>
        <v>10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902.28236522633529</v>
      </c>
      <c r="P88" s="77">
        <v>100.53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94.81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864.55000000000007</v>
      </c>
      <c r="AB88" s="117">
        <f>-STOA!N88</f>
        <v>0</v>
      </c>
      <c r="AC88">
        <f t="shared" si="3"/>
        <v>19.133308565114206</v>
      </c>
      <c r="AD88">
        <f t="shared" si="4"/>
        <v>1998.4138071602231</v>
      </c>
      <c r="AE88">
        <f>'IDT-1'!B88</f>
        <v>0</v>
      </c>
      <c r="AF88" s="26"/>
      <c r="AG88">
        <f t="shared" si="5"/>
        <v>2073.4138071602229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75</v>
      </c>
      <c r="AU88">
        <v>86</v>
      </c>
    </row>
    <row r="89" spans="1:47">
      <c r="A89" t="s">
        <v>131</v>
      </c>
      <c r="E89">
        <f>GT_NG!P89</f>
        <v>14.424750499001997</v>
      </c>
      <c r="F89">
        <f>GT_Spot!P89</f>
        <v>0</v>
      </c>
      <c r="G89">
        <f>PPCL_NG!P89</f>
        <v>33.950000000000003</v>
      </c>
      <c r="H89">
        <f>PPCL_Spot!P89</f>
        <v>10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901.94153968540695</v>
      </c>
      <c r="P89" s="77">
        <v>100.53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92.57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864.55000000000007</v>
      </c>
      <c r="AB89" s="117">
        <f>-STOA!N89</f>
        <v>0</v>
      </c>
      <c r="AC89">
        <f t="shared" si="3"/>
        <v>19.06620666274306</v>
      </c>
      <c r="AD89">
        <f t="shared" si="4"/>
        <v>2000.9000835216659</v>
      </c>
      <c r="AE89">
        <f>'IDT-1'!B89</f>
        <v>0</v>
      </c>
      <c r="AF89" s="26"/>
      <c r="AG89">
        <f t="shared" si="5"/>
        <v>2075.9000835216657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75</v>
      </c>
      <c r="AU89">
        <v>87</v>
      </c>
    </row>
    <row r="90" spans="1:47">
      <c r="A90" t="s">
        <v>132</v>
      </c>
      <c r="E90">
        <f>GT_NG!P90</f>
        <v>14.424750499001997</v>
      </c>
      <c r="F90">
        <f>GT_Spot!P90</f>
        <v>0</v>
      </c>
      <c r="G90">
        <f>PPCL_NG!P90</f>
        <v>33.950000000000003</v>
      </c>
      <c r="H90">
        <f>PPCL_Spot!P90</f>
        <v>10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904.18693866429589</v>
      </c>
      <c r="P90" s="77">
        <v>100.53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90.179999999999993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864.55000000000007</v>
      </c>
      <c r="AB90" s="117">
        <f>-STOA!N90</f>
        <v>0</v>
      </c>
      <c r="AC90">
        <f t="shared" si="3"/>
        <v>18.496734012336777</v>
      </c>
      <c r="AD90">
        <f t="shared" si="4"/>
        <v>2065.3249551509612</v>
      </c>
      <c r="AE90">
        <f>'IDT-1'!B90</f>
        <v>0</v>
      </c>
      <c r="AF90" s="26"/>
      <c r="AG90">
        <f t="shared" si="5"/>
        <v>2140.3249551509612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75</v>
      </c>
      <c r="AU90">
        <v>88</v>
      </c>
    </row>
    <row r="91" spans="1:47">
      <c r="A91" t="s">
        <v>133</v>
      </c>
      <c r="E91">
        <f>GT_NG!P91</f>
        <v>14.424750499001997</v>
      </c>
      <c r="F91">
        <f>GT_Spot!P91</f>
        <v>0</v>
      </c>
      <c r="G91">
        <f>PPCL_NG!P91</f>
        <v>33.950000000000003</v>
      </c>
      <c r="H91">
        <f>PPCL_Spot!P91</f>
        <v>10.18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938.0473074338139</v>
      </c>
      <c r="P91" s="77">
        <v>100.53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87.11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995.30000000000007</v>
      </c>
      <c r="AB91" s="117">
        <f>-STOA!N91</f>
        <v>0</v>
      </c>
      <c r="AC91">
        <f t="shared" si="3"/>
        <v>21.100664217960517</v>
      </c>
      <c r="AD91">
        <f t="shared" si="4"/>
        <v>2091.4413937148556</v>
      </c>
      <c r="AE91">
        <f>'IDT-1'!B91</f>
        <v>0</v>
      </c>
      <c r="AF91" s="26"/>
      <c r="AG91">
        <f t="shared" si="5"/>
        <v>2166.4413937148556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75</v>
      </c>
      <c r="AU91">
        <v>89</v>
      </c>
    </row>
    <row r="92" spans="1:47">
      <c r="A92" t="s">
        <v>134</v>
      </c>
      <c r="E92">
        <f>GT_NG!P92</f>
        <v>14.424750499001997</v>
      </c>
      <c r="F92">
        <f>GT_Spot!P92</f>
        <v>0</v>
      </c>
      <c r="G92">
        <f>PPCL_NG!P92</f>
        <v>33.950000000000003</v>
      </c>
      <c r="H92">
        <f>PPCL_Spot!P92</f>
        <v>10.18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938.0473074338139</v>
      </c>
      <c r="P92" s="77">
        <v>100.53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67.239999999999995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995.30000000000007</v>
      </c>
      <c r="AB92" s="117">
        <f>-STOA!N92</f>
        <v>0</v>
      </c>
      <c r="AC92">
        <f t="shared" si="3"/>
        <v>20.570683117072704</v>
      </c>
      <c r="AD92">
        <f t="shared" si="4"/>
        <v>2112.1013748157434</v>
      </c>
      <c r="AE92">
        <f>'IDT-1'!B92</f>
        <v>0</v>
      </c>
      <c r="AF92" s="26"/>
      <c r="AG92">
        <f t="shared" si="5"/>
        <v>2187.1013748157434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75</v>
      </c>
      <c r="AU92">
        <v>90</v>
      </c>
    </row>
    <row r="93" spans="1:47">
      <c r="A93" t="s">
        <v>135</v>
      </c>
      <c r="E93">
        <f>GT_NG!P93</f>
        <v>14.424750499001997</v>
      </c>
      <c r="F93">
        <f>GT_Spot!P93</f>
        <v>0</v>
      </c>
      <c r="G93">
        <f>PPCL_NG!P93</f>
        <v>33.950000000000003</v>
      </c>
      <c r="H93">
        <f>PPCL_Spot!P93</f>
        <v>10.18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926.74484607861393</v>
      </c>
      <c r="P93" s="77">
        <v>100.53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66.72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995.30000000000007</v>
      </c>
      <c r="AB93" s="117">
        <f>-STOA!N93</f>
        <v>0</v>
      </c>
      <c r="AC93">
        <f t="shared" si="3"/>
        <v>20.333473544314014</v>
      </c>
      <c r="AD93">
        <f t="shared" si="4"/>
        <v>2115.5161230333019</v>
      </c>
      <c r="AE93">
        <f>'IDT-1'!B93</f>
        <v>0</v>
      </c>
      <c r="AF93" s="26"/>
      <c r="AG93">
        <f t="shared" si="5"/>
        <v>2190.5161230333019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75</v>
      </c>
      <c r="AU93">
        <v>91</v>
      </c>
    </row>
    <row r="94" spans="1:47">
      <c r="A94" t="s">
        <v>136</v>
      </c>
      <c r="E94">
        <f>GT_NG!P94</f>
        <v>14.424750499001997</v>
      </c>
      <c r="F94">
        <f>GT_Spot!P94</f>
        <v>0</v>
      </c>
      <c r="G94">
        <f>PPCL_NG!P94</f>
        <v>33.950000000000003</v>
      </c>
      <c r="H94">
        <f>PPCL_Spot!P94</f>
        <v>10.18</v>
      </c>
      <c r="I94">
        <f>Bawana_NG!P94</f>
        <v>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920.97775418480455</v>
      </c>
      <c r="P94" s="77">
        <v>100.53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66.150000000000006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995.30000000000007</v>
      </c>
      <c r="AB94" s="117">
        <f>-STOA!N94</f>
        <v>0</v>
      </c>
      <c r="AC94">
        <f t="shared" si="3"/>
        <v>19.638481954050427</v>
      </c>
      <c r="AD94">
        <f t="shared" si="4"/>
        <v>2181.8740227297562</v>
      </c>
      <c r="AE94">
        <f>'IDT-1'!B94</f>
        <v>0</v>
      </c>
      <c r="AF94" s="26"/>
      <c r="AG94">
        <f t="shared" si="5"/>
        <v>2256.8740227297562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75</v>
      </c>
      <c r="AU94">
        <v>92</v>
      </c>
    </row>
    <row r="95" spans="1:47">
      <c r="A95" t="s">
        <v>137</v>
      </c>
      <c r="E95">
        <f>GT_NG!P95</f>
        <v>14.424750499001997</v>
      </c>
      <c r="F95">
        <f>GT_Spot!P95</f>
        <v>0</v>
      </c>
      <c r="G95">
        <f>PPCL_NG!P95</f>
        <v>33.950000000000003</v>
      </c>
      <c r="H95">
        <f>PPCL_Spot!P95</f>
        <v>10.18</v>
      </c>
      <c r="I95">
        <f>Bawana_NG!P95</f>
        <v>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900.0346735221749</v>
      </c>
      <c r="P95" s="77">
        <v>100.53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64.89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1114.8900000000001</v>
      </c>
      <c r="AB95" s="117">
        <f>-STOA!N95</f>
        <v>0</v>
      </c>
      <c r="AC95">
        <f t="shared" si="3"/>
        <v>20.841733817584906</v>
      </c>
      <c r="AD95">
        <f t="shared" si="4"/>
        <v>2239.0576902035918</v>
      </c>
      <c r="AE95">
        <f>'IDT-1'!B95</f>
        <v>0</v>
      </c>
      <c r="AF95" s="26"/>
      <c r="AG95">
        <f t="shared" si="5"/>
        <v>2314.0576902035918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75</v>
      </c>
      <c r="AU95">
        <v>93</v>
      </c>
    </row>
    <row r="96" spans="1:47">
      <c r="A96" t="s">
        <v>138</v>
      </c>
      <c r="E96">
        <f>GT_NG!P96</f>
        <v>14.424750499001997</v>
      </c>
      <c r="F96">
        <f>GT_Spot!P96</f>
        <v>0</v>
      </c>
      <c r="G96">
        <f>PPCL_NG!P96</f>
        <v>33.950000000000003</v>
      </c>
      <c r="H96">
        <f>PPCL_Spot!P96</f>
        <v>10.18</v>
      </c>
      <c r="I96">
        <f>Bawana_NG!P96</f>
        <v>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885.85537997497488</v>
      </c>
      <c r="P96" s="77">
        <v>100.53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61.99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1114.8900000000001</v>
      </c>
      <c r="AB96" s="117">
        <f>-STOA!N96</f>
        <v>0</v>
      </c>
      <c r="AC96">
        <f t="shared" si="3"/>
        <v>20.68255790684735</v>
      </c>
      <c r="AD96">
        <f t="shared" si="4"/>
        <v>2223.1375725671296</v>
      </c>
      <c r="AE96">
        <f>'IDT-1'!B96</f>
        <v>0</v>
      </c>
      <c r="AF96" s="26"/>
      <c r="AG96">
        <f t="shared" si="5"/>
        <v>2298.1375725671296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75</v>
      </c>
      <c r="AU96">
        <v>94</v>
      </c>
    </row>
    <row r="97" spans="1:47">
      <c r="A97" t="s">
        <v>139</v>
      </c>
      <c r="E97">
        <f>GT_NG!P97</f>
        <v>14.424750499001997</v>
      </c>
      <c r="F97">
        <f>GT_Spot!P97</f>
        <v>0</v>
      </c>
      <c r="G97">
        <f>PPCL_NG!P97</f>
        <v>33.950000000000003</v>
      </c>
      <c r="H97">
        <f>PPCL_Spot!P97</f>
        <v>10.18</v>
      </c>
      <c r="I97">
        <f>Bawana_NG!P97</f>
        <v>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883.05371175577477</v>
      </c>
      <c r="P97" s="77">
        <v>100.53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59.01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1114.8900000000001</v>
      </c>
      <c r="AB97" s="117">
        <f>-STOA!N97</f>
        <v>0</v>
      </c>
      <c r="AC97">
        <f t="shared" si="3"/>
        <v>20.507385441207656</v>
      </c>
      <c r="AD97">
        <f t="shared" si="4"/>
        <v>2231.5310768135696</v>
      </c>
      <c r="AE97">
        <f>'IDT-1'!B97</f>
        <v>0</v>
      </c>
      <c r="AF97" s="26"/>
      <c r="AG97">
        <f t="shared" si="5"/>
        <v>2306.5310768135696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75</v>
      </c>
      <c r="AU97">
        <v>95</v>
      </c>
    </row>
    <row r="98" spans="1:47">
      <c r="A98" t="s">
        <v>140</v>
      </c>
      <c r="E98">
        <f>GT_NG!P98</f>
        <v>14.424750499001997</v>
      </c>
      <c r="F98">
        <f>GT_Spot!P98</f>
        <v>0</v>
      </c>
      <c r="G98">
        <f>PPCL_NG!P98</f>
        <v>33.950000000000003</v>
      </c>
      <c r="H98">
        <f>PPCL_Spot!P98</f>
        <v>10.18</v>
      </c>
      <c r="I98">
        <f>Bawana_NG!P98</f>
        <v>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883.05371175577477</v>
      </c>
      <c r="P98" s="77">
        <v>100.53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58.02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1114.8900000000001</v>
      </c>
      <c r="AB98" s="117">
        <f>-STOA!N98</f>
        <v>0</v>
      </c>
      <c r="AC98">
        <f t="shared" si="3"/>
        <v>20.56082033386302</v>
      </c>
      <c r="AD98">
        <f t="shared" si="4"/>
        <v>2223.487641920914</v>
      </c>
      <c r="AE98">
        <f>'IDT-1'!B98</f>
        <v>0</v>
      </c>
      <c r="AF98" s="26"/>
      <c r="AG98">
        <f t="shared" si="5"/>
        <v>2298.487641920914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75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0.32663423967231114</v>
      </c>
      <c r="F99">
        <f t="shared" si="6"/>
        <v>0</v>
      </c>
      <c r="G99">
        <f t="shared" si="6"/>
        <v>0.81479999999999886</v>
      </c>
      <c r="H99">
        <f t="shared" si="6"/>
        <v>0.22392860236800788</v>
      </c>
      <c r="I99">
        <f t="shared" si="6"/>
        <v>1.8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19.496500501739387</v>
      </c>
      <c r="P99" s="77">
        <f t="shared" si="6"/>
        <v>1.7176660246534721</v>
      </c>
      <c r="Q99" s="77">
        <f t="shared" si="6"/>
        <v>0</v>
      </c>
      <c r="R99" s="80">
        <f t="shared" si="6"/>
        <v>0.40699685435088867</v>
      </c>
      <c r="S99" s="80">
        <f t="shared" si="6"/>
        <v>0</v>
      </c>
      <c r="T99" s="78">
        <f t="shared" si="6"/>
        <v>2.1019925000000002</v>
      </c>
      <c r="U99" s="78">
        <f t="shared" si="6"/>
        <v>2.1676150000000001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-1.379</v>
      </c>
      <c r="AA99" s="117">
        <f t="shared" si="6"/>
        <v>22.483077499999997</v>
      </c>
      <c r="AB99" s="117">
        <f t="shared" si="6"/>
        <v>0</v>
      </c>
      <c r="AC99">
        <f t="shared" si="6"/>
        <v>0.49803910152079039</v>
      </c>
      <c r="AD99">
        <f t="shared" si="6"/>
        <v>46.058447121263285</v>
      </c>
      <c r="AE99">
        <f t="shared" si="6"/>
        <v>0</v>
      </c>
      <c r="AG99">
        <f t="shared" si="6"/>
        <v>46.358447121263282</v>
      </c>
      <c r="AI99">
        <f t="shared" si="6"/>
        <v>0</v>
      </c>
      <c r="AJ99">
        <f t="shared" si="6"/>
        <v>0</v>
      </c>
      <c r="AK99">
        <f t="shared" si="6"/>
        <v>1.4524999999999998E-2</v>
      </c>
      <c r="AL99">
        <f t="shared" si="6"/>
        <v>-3.6182500000000002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0.3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0.52500000000000002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44730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7.8975762760193904</v>
      </c>
      <c r="F3">
        <f>GT_Spot!Q3</f>
        <v>0</v>
      </c>
      <c r="G3">
        <f>PPCL_NG!Q3</f>
        <v>19.28</v>
      </c>
      <c r="H3">
        <f>PPCL_Spot!Q3</f>
        <v>15.11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806.54261594278535</v>
      </c>
      <c r="P3" s="77">
        <v>68.452611897584617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127.76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339.18</v>
      </c>
      <c r="AB3" s="117">
        <f>-STOA!O3</f>
        <v>0</v>
      </c>
      <c r="AC3">
        <f>SUMIF(B3:AB3,"&gt;0")*$AC$2-SUMIF(B3:AB3,"&lt;0")*($AC$2/(1-$AC$2))+SUMIF(AI3:AR3,"&gt;0")*$AC$2-SUMIF(AI3:AR3,"&lt;0")*($AC$2/(1-$AC$2))</f>
        <v>14.396082180663292</v>
      </c>
      <c r="AD3">
        <f>SUM(B3:AB3,AI3:AR3)-AC3</f>
        <v>1219.7467219357261</v>
      </c>
      <c r="AE3">
        <f>'IDT-1'!C3</f>
        <v>0</v>
      </c>
      <c r="AF3" s="26"/>
      <c r="AG3">
        <f>SUM(AD3:AF3)</f>
        <v>1219.7467219357261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7.8975762760193904</v>
      </c>
      <c r="F4">
        <f>GT_Spot!Q4</f>
        <v>0</v>
      </c>
      <c r="G4">
        <f>PPCL_NG!Q4</f>
        <v>19.28</v>
      </c>
      <c r="H4">
        <f>PPCL_Spot!Q4</f>
        <v>15.11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801.3972023067854</v>
      </c>
      <c r="P4" s="77">
        <v>68.452611897584617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127.54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339.18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14.437647815888445</v>
      </c>
      <c r="AD4">
        <f t="shared" ref="AD4:AD67" si="1">SUM(B4:AB4,AI4:AR4)-AC4</f>
        <v>1204.339742664501</v>
      </c>
      <c r="AE4">
        <f>'IDT-1'!C4</f>
        <v>0</v>
      </c>
      <c r="AF4" s="26"/>
      <c r="AG4">
        <f t="shared" ref="AG4:AG67" si="2">SUM(AD4:AF4)</f>
        <v>1204.339742664501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7.8975762760193904</v>
      </c>
      <c r="F5">
        <f>GT_Spot!Q5</f>
        <v>0</v>
      </c>
      <c r="G5">
        <f>PPCL_NG!Q5</f>
        <v>19.28</v>
      </c>
      <c r="H5">
        <f>PPCL_Spot!Q5</f>
        <v>15.11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801.3972023067854</v>
      </c>
      <c r="P5" s="77">
        <v>68.452611897584617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127.33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-15</v>
      </c>
      <c r="AA5" s="117">
        <f>STOA!I5</f>
        <v>339.18</v>
      </c>
      <c r="AB5" s="117">
        <f>-STOA!O5</f>
        <v>0</v>
      </c>
      <c r="AC5">
        <f t="shared" si="0"/>
        <v>14.924096829609187</v>
      </c>
      <c r="AD5">
        <f t="shared" si="1"/>
        <v>1148.6432936507802</v>
      </c>
      <c r="AE5">
        <f>'IDT-1'!C5</f>
        <v>0</v>
      </c>
      <c r="AF5" s="26"/>
      <c r="AG5">
        <f t="shared" si="2"/>
        <v>1148.6432936507802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7.8975762760193904</v>
      </c>
      <c r="F6">
        <f>GT_Spot!Q6</f>
        <v>0</v>
      </c>
      <c r="G6">
        <f>PPCL_NG!Q6</f>
        <v>19.28</v>
      </c>
      <c r="H6">
        <f>PPCL_Spot!Q6</f>
        <v>15.11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798.96796205478552</v>
      </c>
      <c r="P6" s="77">
        <v>68.452611897584617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127.44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-25</v>
      </c>
      <c r="AA6" s="117">
        <f>STOA!I6</f>
        <v>339.18</v>
      </c>
      <c r="AB6" s="117">
        <f>-STOA!O6</f>
        <v>0</v>
      </c>
      <c r="AC6">
        <f t="shared" si="0"/>
        <v>15.081250065835494</v>
      </c>
      <c r="AD6">
        <f t="shared" si="1"/>
        <v>1126.1669001625539</v>
      </c>
      <c r="AE6">
        <f>'IDT-1'!C6</f>
        <v>0</v>
      </c>
      <c r="AF6" s="26"/>
      <c r="AG6">
        <f t="shared" si="2"/>
        <v>1126.1669001625539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-260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7.8975762760193904</v>
      </c>
      <c r="F7">
        <f>GT_Spot!Q7</f>
        <v>0</v>
      </c>
      <c r="G7">
        <f>PPCL_NG!Q7</f>
        <v>19.28</v>
      </c>
      <c r="H7">
        <f>PPCL_Spot!Q7</f>
        <v>15.11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798.63095842563223</v>
      </c>
      <c r="P7" s="77">
        <v>69.44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127.37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-45</v>
      </c>
      <c r="AA7" s="117">
        <f>STOA!I7</f>
        <v>339.18</v>
      </c>
      <c r="AB7" s="117">
        <f>-STOA!O7</f>
        <v>0</v>
      </c>
      <c r="AC7">
        <f t="shared" si="0"/>
        <v>15.219529362033132</v>
      </c>
      <c r="AD7">
        <f t="shared" si="1"/>
        <v>1111.6090053396183</v>
      </c>
      <c r="AE7">
        <f>'IDT-1'!C7</f>
        <v>0</v>
      </c>
      <c r="AF7" s="26"/>
      <c r="AG7">
        <f t="shared" si="2"/>
        <v>1111.6090053396183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7.8975762760193904</v>
      </c>
      <c r="F8">
        <f>GT_Spot!Q8</f>
        <v>0</v>
      </c>
      <c r="G8">
        <f>PPCL_NG!Q8</f>
        <v>19.28</v>
      </c>
      <c r="H8">
        <f>PPCL_Spot!Q8</f>
        <v>15.11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795.03568316763233</v>
      </c>
      <c r="P8" s="77">
        <v>69.44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127.14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-65</v>
      </c>
      <c r="AA8" s="117">
        <f>STOA!I8</f>
        <v>339.18</v>
      </c>
      <c r="AB8" s="117">
        <f>-STOA!O8</f>
        <v>0</v>
      </c>
      <c r="AC8">
        <f t="shared" si="0"/>
        <v>15.274648214984685</v>
      </c>
      <c r="AD8">
        <f t="shared" si="1"/>
        <v>1097.7286112286672</v>
      </c>
      <c r="AE8">
        <f>'IDT-1'!C8</f>
        <v>0</v>
      </c>
      <c r="AF8" s="26"/>
      <c r="AG8">
        <f t="shared" si="2"/>
        <v>1097.7286112286672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-245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7.8975762760193904</v>
      </c>
      <c r="F9">
        <f>GT_Spot!Q9</f>
        <v>0</v>
      </c>
      <c r="G9">
        <f>PPCL_NG!Q9</f>
        <v>19.28</v>
      </c>
      <c r="H9">
        <f>PPCL_Spot!Q9</f>
        <v>15.11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699.96812460931824</v>
      </c>
      <c r="P9" s="77">
        <v>69.44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127.01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-80</v>
      </c>
      <c r="AA9" s="117">
        <f>STOA!I9</f>
        <v>339.18</v>
      </c>
      <c r="AB9" s="117">
        <f>-STOA!O9</f>
        <v>0</v>
      </c>
      <c r="AC9">
        <f t="shared" si="0"/>
        <v>14.303737786838592</v>
      </c>
      <c r="AD9">
        <f t="shared" si="1"/>
        <v>1018.5019630984991</v>
      </c>
      <c r="AE9">
        <f>'IDT-1'!C9</f>
        <v>0</v>
      </c>
      <c r="AF9" s="26"/>
      <c r="AG9">
        <f t="shared" si="2"/>
        <v>1018.5019630984991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7.8975762760193904</v>
      </c>
      <c r="F10">
        <f>GT_Spot!Q10</f>
        <v>0</v>
      </c>
      <c r="G10">
        <f>PPCL_NG!Q10</f>
        <v>19.28</v>
      </c>
      <c r="H10">
        <f>PPCL_Spot!Q10</f>
        <v>15.11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689.21453996807315</v>
      </c>
      <c r="P10" s="77">
        <v>69.44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126.88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-90</v>
      </c>
      <c r="AA10" s="117">
        <f>STOA!I10</f>
        <v>339.18</v>
      </c>
      <c r="AB10" s="117">
        <f>-STOA!O10</f>
        <v>0</v>
      </c>
      <c r="AC10">
        <f t="shared" si="0"/>
        <v>13.453321402609031</v>
      </c>
      <c r="AD10">
        <f t="shared" si="1"/>
        <v>1093.4687948414835</v>
      </c>
      <c r="AE10">
        <f>'IDT-1'!C10</f>
        <v>0</v>
      </c>
      <c r="AF10" s="26"/>
      <c r="AG10">
        <f t="shared" si="2"/>
        <v>1093.4687948414835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7.8975762760193904</v>
      </c>
      <c r="F11">
        <f>GT_Spot!Q11</f>
        <v>0</v>
      </c>
      <c r="G11">
        <f>PPCL_NG!Q11</f>
        <v>19.28</v>
      </c>
      <c r="H11">
        <f>PPCL_Spot!Q11</f>
        <v>15.11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688.39366581607328</v>
      </c>
      <c r="P11" s="77">
        <v>68.453312524196676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108.83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-115</v>
      </c>
      <c r="AA11" s="117">
        <f>STOA!I11</f>
        <v>339.18</v>
      </c>
      <c r="AB11" s="117">
        <f>-STOA!O11</f>
        <v>0</v>
      </c>
      <c r="AC11">
        <f t="shared" si="0"/>
        <v>13.678090598783152</v>
      </c>
      <c r="AD11">
        <f t="shared" si="1"/>
        <v>1028.3864640175061</v>
      </c>
      <c r="AE11">
        <f>'IDT-1'!C11</f>
        <v>0</v>
      </c>
      <c r="AF11" s="26"/>
      <c r="AG11">
        <f t="shared" si="2"/>
        <v>1028.3864640175061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-140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7.8975762760193904</v>
      </c>
      <c r="F12">
        <f>GT_Spot!Q12</f>
        <v>0</v>
      </c>
      <c r="G12">
        <f>PPCL_NG!Q12</f>
        <v>19.28</v>
      </c>
      <c r="H12">
        <f>PPCL_Spot!Q12</f>
        <v>15.11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689.20841450407329</v>
      </c>
      <c r="P12" s="77">
        <v>68.453312524196676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108.83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-125</v>
      </c>
      <c r="AA12" s="117">
        <f>STOA!I12</f>
        <v>339.18</v>
      </c>
      <c r="AB12" s="117">
        <f>-STOA!O12</f>
        <v>0</v>
      </c>
      <c r="AC12">
        <f t="shared" si="0"/>
        <v>13.729651024848531</v>
      </c>
      <c r="AD12">
        <f t="shared" si="1"/>
        <v>1024.1496522794407</v>
      </c>
      <c r="AE12">
        <f>'IDT-1'!C12</f>
        <v>0</v>
      </c>
      <c r="AF12" s="26"/>
      <c r="AG12">
        <f t="shared" si="2"/>
        <v>1024.1496522794407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-135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7.8975762760193904</v>
      </c>
      <c r="F13">
        <f>GT_Spot!Q13</f>
        <v>0</v>
      </c>
      <c r="G13">
        <f>PPCL_NG!Q13</f>
        <v>19.28</v>
      </c>
      <c r="H13">
        <f>PPCL_Spot!Q13</f>
        <v>15.11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689.20841450407329</v>
      </c>
      <c r="P13" s="77">
        <v>68.453312524196676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108.8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-150</v>
      </c>
      <c r="AA13" s="117">
        <f>STOA!I13</f>
        <v>339.18</v>
      </c>
      <c r="AB13" s="117">
        <f>-STOA!O13</f>
        <v>0</v>
      </c>
      <c r="AC13">
        <f t="shared" si="0"/>
        <v>13.951340212903414</v>
      </c>
      <c r="AD13">
        <f t="shared" si="1"/>
        <v>998.89796309138592</v>
      </c>
      <c r="AE13">
        <f>'IDT-1'!C13</f>
        <v>0</v>
      </c>
      <c r="AF13" s="26"/>
      <c r="AG13">
        <f t="shared" si="2"/>
        <v>998.89796309138592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7.8975762760193904</v>
      </c>
      <c r="F14">
        <f>GT_Spot!Q14</f>
        <v>0</v>
      </c>
      <c r="G14">
        <f>PPCL_NG!Q14</f>
        <v>19.28</v>
      </c>
      <c r="H14">
        <f>PPCL_Spot!Q14</f>
        <v>15.11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689.21311325007332</v>
      </c>
      <c r="P14" s="77">
        <v>68.453312524196676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108.71000000000001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-175</v>
      </c>
      <c r="AA14" s="117">
        <f>STOA!I14</f>
        <v>339.18</v>
      </c>
      <c r="AB14" s="117">
        <f>-STOA!O14</f>
        <v>0</v>
      </c>
      <c r="AC14">
        <f t="shared" si="0"/>
        <v>14.261324025145051</v>
      </c>
      <c r="AD14">
        <f t="shared" si="1"/>
        <v>963.50267802514441</v>
      </c>
      <c r="AE14">
        <f>'IDT-1'!C14</f>
        <v>0</v>
      </c>
      <c r="AF14" s="26"/>
      <c r="AG14">
        <f t="shared" si="2"/>
        <v>963.50267802514441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-145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7.8975762760193904</v>
      </c>
      <c r="F15">
        <f>GT_Spot!Q15</f>
        <v>0</v>
      </c>
      <c r="G15">
        <f>PPCL_NG!Q15</f>
        <v>19.28</v>
      </c>
      <c r="H15">
        <f>PPCL_Spot!Q15</f>
        <v>15.11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646.62924431991894</v>
      </c>
      <c r="P15" s="77">
        <v>68.453312524196676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120.16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-185</v>
      </c>
      <c r="AA15" s="117">
        <f>STOA!I15</f>
        <v>321.85000000000002</v>
      </c>
      <c r="AB15" s="117">
        <f>-STOA!O15</f>
        <v>0</v>
      </c>
      <c r="AC15">
        <f t="shared" si="0"/>
        <v>13.302154327227971</v>
      </c>
      <c r="AD15">
        <f t="shared" si="1"/>
        <v>975.99797879290691</v>
      </c>
      <c r="AE15">
        <f>'IDT-1'!C15</f>
        <v>0</v>
      </c>
      <c r="AF15" s="26"/>
      <c r="AG15">
        <f t="shared" si="2"/>
        <v>975.99797879290691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16.122089721749006</v>
      </c>
      <c r="F16">
        <f>GT_Spot!Q16</f>
        <v>0</v>
      </c>
      <c r="G16">
        <f>PPCL_NG!Q16</f>
        <v>19.28</v>
      </c>
      <c r="H16">
        <f>PPCL_Spot!Q16</f>
        <v>18.245366284201232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646.62924431991894</v>
      </c>
      <c r="P16" s="77">
        <v>68.453312524196676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120.66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-210</v>
      </c>
      <c r="AA16" s="117">
        <f>STOA!I16</f>
        <v>321.85000000000002</v>
      </c>
      <c r="AB16" s="117">
        <f>-STOA!O16</f>
        <v>0</v>
      </c>
      <c r="AC16">
        <f t="shared" si="0"/>
        <v>13.717255732128201</v>
      </c>
      <c r="AD16">
        <f t="shared" si="1"/>
        <v>952.44275711793762</v>
      </c>
      <c r="AE16">
        <f>'IDT-1'!C16</f>
        <v>0</v>
      </c>
      <c r="AF16" s="26"/>
      <c r="AG16">
        <f t="shared" si="2"/>
        <v>952.44275711793762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-85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16.122089721749006</v>
      </c>
      <c r="F17">
        <f>GT_Spot!Q17</f>
        <v>0</v>
      </c>
      <c r="G17">
        <f>PPCL_NG!Q17</f>
        <v>19.28</v>
      </c>
      <c r="H17">
        <f>PPCL_Spot!Q17</f>
        <v>18.245366284201232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646.62924431991894</v>
      </c>
      <c r="P17" s="77">
        <v>68.453312524196676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121.2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-208.5</v>
      </c>
      <c r="AA17" s="117">
        <f>STOA!I17</f>
        <v>321.85000000000002</v>
      </c>
      <c r="AB17" s="117">
        <f>-STOA!O17</f>
        <v>0</v>
      </c>
      <c r="AC17">
        <f t="shared" si="0"/>
        <v>13.66429990323393</v>
      </c>
      <c r="AD17">
        <f t="shared" si="1"/>
        <v>959.53571294683195</v>
      </c>
      <c r="AE17">
        <f>'IDT-1'!C17</f>
        <v>0</v>
      </c>
      <c r="AF17" s="26"/>
      <c r="AG17">
        <f t="shared" si="2"/>
        <v>959.53571294683195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-80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16.122089721749006</v>
      </c>
      <c r="F18">
        <f>GT_Spot!Q18</f>
        <v>0</v>
      </c>
      <c r="G18">
        <f>PPCL_NG!Q18</f>
        <v>19.28</v>
      </c>
      <c r="H18">
        <f>PPCL_Spot!Q18</f>
        <v>18.245366284201232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646.759637049915</v>
      </c>
      <c r="P18" s="77">
        <v>68.453312524196676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121.37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-203</v>
      </c>
      <c r="AA18" s="117">
        <f>STOA!I18</f>
        <v>321.85000000000002</v>
      </c>
      <c r="AB18" s="117">
        <f>-STOA!O18</f>
        <v>0</v>
      </c>
      <c r="AC18">
        <f t="shared" si="0"/>
        <v>13.893335611073876</v>
      </c>
      <c r="AD18">
        <f t="shared" si="1"/>
        <v>934.10706996898796</v>
      </c>
      <c r="AE18">
        <f>'IDT-1'!C18</f>
        <v>0</v>
      </c>
      <c r="AF18" s="26"/>
      <c r="AG18">
        <f t="shared" si="2"/>
        <v>934.10706996898796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-111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16.122089721749006</v>
      </c>
      <c r="F19">
        <f>GT_Spot!Q19</f>
        <v>0</v>
      </c>
      <c r="G19">
        <f>PPCL_NG!Q19</f>
        <v>19.28</v>
      </c>
      <c r="H19">
        <f>PPCL_Spot!Q19</f>
        <v>21.184568059471928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646.62924431991894</v>
      </c>
      <c r="P19" s="77">
        <v>68.453312524196676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121.61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-235.7</v>
      </c>
      <c r="AA19" s="117">
        <f>STOA!I19</f>
        <v>321.85000000000002</v>
      </c>
      <c r="AB19" s="117">
        <f>-STOA!O19</f>
        <v>0</v>
      </c>
      <c r="AC19">
        <f t="shared" si="0"/>
        <v>13.358179658517329</v>
      </c>
      <c r="AD19">
        <f t="shared" si="1"/>
        <v>1000.9910349668193</v>
      </c>
      <c r="AE19">
        <f>'IDT-1'!C19</f>
        <v>0</v>
      </c>
      <c r="AF19" s="26"/>
      <c r="AG19">
        <f t="shared" si="2"/>
        <v>1000.9910349668193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16.122089721749006</v>
      </c>
      <c r="F20">
        <f>GT_Spot!Q20</f>
        <v>0</v>
      </c>
      <c r="G20">
        <f>PPCL_NG!Q20</f>
        <v>19.28</v>
      </c>
      <c r="H20">
        <f>PPCL_Spot!Q20</f>
        <v>21.184568059471928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691.78942048593808</v>
      </c>
      <c r="P20" s="77">
        <v>68.453312524196676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121.4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-315</v>
      </c>
      <c r="AA20" s="117">
        <f>STOA!I20</f>
        <v>321.85000000000002</v>
      </c>
      <c r="AB20" s="117">
        <f>-STOA!O20</f>
        <v>0</v>
      </c>
      <c r="AC20">
        <f t="shared" si="0"/>
        <v>14.502167358899364</v>
      </c>
      <c r="AD20">
        <f t="shared" si="1"/>
        <v>960.49722343245639</v>
      </c>
      <c r="AE20">
        <f>'IDT-1'!C20</f>
        <v>0</v>
      </c>
      <c r="AF20" s="26"/>
      <c r="AG20">
        <f t="shared" si="2"/>
        <v>960.49722343245639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8.1209010550327925</v>
      </c>
      <c r="F21">
        <f>GT_Spot!Q21</f>
        <v>0</v>
      </c>
      <c r="G21">
        <f>PPCL_NG!Q21</f>
        <v>19.28</v>
      </c>
      <c r="H21">
        <f>PPCL_Spot!Q21</f>
        <v>14.626249679569341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691.38505496715766</v>
      </c>
      <c r="P21" s="77">
        <v>68.453312524196676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121.2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-330</v>
      </c>
      <c r="AA21" s="117">
        <f>STOA!I21</f>
        <v>321.85000000000002</v>
      </c>
      <c r="AB21" s="117">
        <f>-STOA!O21</f>
        <v>0</v>
      </c>
      <c r="AC21">
        <f t="shared" si="0"/>
        <v>14.324334642712873</v>
      </c>
      <c r="AD21">
        <f t="shared" si="1"/>
        <v>950.51118358324368</v>
      </c>
      <c r="AE21">
        <f>'IDT-1'!C21</f>
        <v>0</v>
      </c>
      <c r="AF21" s="26"/>
      <c r="AG21">
        <f t="shared" si="2"/>
        <v>950.51118358324368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8.1209010550327925</v>
      </c>
      <c r="F22">
        <f>GT_Spot!Q22</f>
        <v>0</v>
      </c>
      <c r="G22">
        <f>PPCL_NG!Q22</f>
        <v>19.28</v>
      </c>
      <c r="H22">
        <f>PPCL_Spot!Q22</f>
        <v>14.626249679569341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693.81441815515757</v>
      </c>
      <c r="P22" s="77">
        <v>68.453312524196676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120.96000000000001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-340</v>
      </c>
      <c r="AA22" s="117">
        <f>STOA!I22</f>
        <v>321.85000000000002</v>
      </c>
      <c r="AB22" s="117">
        <f>-STOA!O22</f>
        <v>0</v>
      </c>
      <c r="AC22">
        <f t="shared" si="0"/>
        <v>14.432382313989224</v>
      </c>
      <c r="AD22">
        <f t="shared" si="1"/>
        <v>942.5924990999672</v>
      </c>
      <c r="AE22">
        <f>'IDT-1'!C22</f>
        <v>0</v>
      </c>
      <c r="AF22" s="26"/>
      <c r="AG22">
        <f t="shared" si="2"/>
        <v>942.5924990999672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8.1209010550327925</v>
      </c>
      <c r="F23">
        <f>GT_Spot!Q23</f>
        <v>0</v>
      </c>
      <c r="G23">
        <f>PPCL_NG!Q23</f>
        <v>19.28</v>
      </c>
      <c r="H23">
        <f>PPCL_Spot!Q23</f>
        <v>14.626249679569341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697.61980292356463</v>
      </c>
      <c r="P23" s="77">
        <v>68.453312524196676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120.67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-355</v>
      </c>
      <c r="AA23" s="117">
        <f>STOA!I23</f>
        <v>321.85000000000002</v>
      </c>
      <c r="AB23" s="117">
        <f>-STOA!O23</f>
        <v>0</v>
      </c>
      <c r="AC23">
        <f t="shared" si="0"/>
        <v>14.596489612784138</v>
      </c>
      <c r="AD23">
        <f t="shared" si="1"/>
        <v>930.94377656957931</v>
      </c>
      <c r="AE23">
        <f>'IDT-1'!C23</f>
        <v>0</v>
      </c>
      <c r="AF23" s="26"/>
      <c r="AG23">
        <f t="shared" si="2"/>
        <v>930.94377656957931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8.1209010550327925</v>
      </c>
      <c r="F24">
        <f>GT_Spot!Q24</f>
        <v>0</v>
      </c>
      <c r="G24">
        <f>PPCL_NG!Q24</f>
        <v>19.28</v>
      </c>
      <c r="H24">
        <f>PPCL_Spot!Q24</f>
        <v>14.626249679569341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700.72923028356468</v>
      </c>
      <c r="P24" s="77">
        <v>68.453312524196676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120.28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-375</v>
      </c>
      <c r="AA24" s="117">
        <f>STOA!I24</f>
        <v>321.85000000000002</v>
      </c>
      <c r="AB24" s="117">
        <f>-STOA!O24</f>
        <v>0</v>
      </c>
      <c r="AC24">
        <f t="shared" si="0"/>
        <v>15.019936312050927</v>
      </c>
      <c r="AD24">
        <f t="shared" si="1"/>
        <v>888.23975723031253</v>
      </c>
      <c r="AE24">
        <f>'IDT-1'!C24</f>
        <v>0</v>
      </c>
      <c r="AF24" s="26"/>
      <c r="AG24">
        <f t="shared" si="2"/>
        <v>888.23975723031253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8.1209010550327925</v>
      </c>
      <c r="F25">
        <f>GT_Spot!Q25</f>
        <v>0</v>
      </c>
      <c r="G25">
        <f>PPCL_NG!Q25</f>
        <v>19.28</v>
      </c>
      <c r="H25">
        <f>PPCL_Spot!Q25</f>
        <v>14.626249679569341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698.70700641638859</v>
      </c>
      <c r="P25" s="77">
        <v>68.453312524196676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0.03</v>
      </c>
      <c r="U25" s="78">
        <f>SUMPRODUCT(LTA!F25:AJ25,LTA!F$102:AJ$102,LTA!F$104:AJ$104)</f>
        <v>120.87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-395</v>
      </c>
      <c r="AA25" s="117">
        <f>STOA!I25</f>
        <v>321.85000000000002</v>
      </c>
      <c r="AB25" s="117">
        <f>-STOA!O25</f>
        <v>0</v>
      </c>
      <c r="AC25">
        <f t="shared" si="0"/>
        <v>15.247306185119053</v>
      </c>
      <c r="AD25">
        <f t="shared" si="1"/>
        <v>859.61016349006832</v>
      </c>
      <c r="AE25">
        <f>'IDT-1'!C25</f>
        <v>0</v>
      </c>
      <c r="AF25" s="26"/>
      <c r="AG25">
        <f t="shared" si="2"/>
        <v>859.61016349006832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8.1209010550327925</v>
      </c>
      <c r="F26">
        <f>GT_Spot!Q26</f>
        <v>0</v>
      </c>
      <c r="G26">
        <f>PPCL_NG!Q26</f>
        <v>19.28</v>
      </c>
      <c r="H26">
        <f>PPCL_Spot!Q26</f>
        <v>14.626249679569341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698.7069849393489</v>
      </c>
      <c r="P26" s="77">
        <v>68.453312524196676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0.38</v>
      </c>
      <c r="U26" s="78">
        <f>SUMPRODUCT(LTA!F26:AJ26,LTA!F$102:AJ$102,LTA!F$104:AJ$104)</f>
        <v>121.6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-415</v>
      </c>
      <c r="AA26" s="117">
        <f>STOA!I26</f>
        <v>321.85000000000002</v>
      </c>
      <c r="AB26" s="117">
        <f>-STOA!O26</f>
        <v>0</v>
      </c>
      <c r="AC26">
        <f t="shared" si="0"/>
        <v>15.283444378687687</v>
      </c>
      <c r="AD26">
        <f t="shared" si="1"/>
        <v>857.65400381946006</v>
      </c>
      <c r="AE26">
        <f>'IDT-1'!C26</f>
        <v>0</v>
      </c>
      <c r="AF26" s="26"/>
      <c r="AG26">
        <f t="shared" si="2"/>
        <v>857.65400381946006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8.1209010550327925</v>
      </c>
      <c r="F27">
        <f>GT_Spot!Q27</f>
        <v>0</v>
      </c>
      <c r="G27">
        <f>PPCL_NG!Q27</f>
        <v>19.28</v>
      </c>
      <c r="H27">
        <f>PPCL_Spot!Q27</f>
        <v>14.626249679569341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695.69419474274446</v>
      </c>
      <c r="P27" s="77">
        <v>68.453312524196676</v>
      </c>
      <c r="Q27" s="77">
        <v>0</v>
      </c>
      <c r="R27" s="80">
        <v>13.154335641279262</v>
      </c>
      <c r="S27" s="80">
        <v>0</v>
      </c>
      <c r="T27" s="78">
        <f>SUMPRODUCT(LTA!F27:AJ27,LTA!F$101:AJ$101,LTA!F$104:AJ$104)</f>
        <v>1.85</v>
      </c>
      <c r="U27" s="78">
        <f>SUMPRODUCT(LTA!F27:AJ27,LTA!F$102:AJ$102,LTA!F$104:AJ$104)</f>
        <v>116.47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-375</v>
      </c>
      <c r="AA27" s="117">
        <f>STOA!I27</f>
        <v>263.83</v>
      </c>
      <c r="AB27" s="117">
        <f>-STOA!O27</f>
        <v>0</v>
      </c>
      <c r="AC27">
        <f t="shared" si="0"/>
        <v>14.741124703378874</v>
      </c>
      <c r="AD27">
        <f t="shared" si="1"/>
        <v>816.6578689394438</v>
      </c>
      <c r="AE27">
        <f>'IDT-1'!C27</f>
        <v>0</v>
      </c>
      <c r="AF27" s="26"/>
      <c r="AG27">
        <f t="shared" si="2"/>
        <v>816.6578689394438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8.1209010550327925</v>
      </c>
      <c r="F28">
        <f>GT_Spot!Q28</f>
        <v>0</v>
      </c>
      <c r="G28">
        <f>PPCL_NG!Q28</f>
        <v>19.28</v>
      </c>
      <c r="H28">
        <f>PPCL_Spot!Q28</f>
        <v>15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695.68949599674443</v>
      </c>
      <c r="P28" s="77">
        <v>68.453312524196676</v>
      </c>
      <c r="Q28" s="77">
        <v>0</v>
      </c>
      <c r="R28" s="80">
        <v>22.44</v>
      </c>
      <c r="S28" s="80">
        <v>0</v>
      </c>
      <c r="T28" s="78">
        <f>SUMPRODUCT(LTA!F28:AJ28,LTA!F$101:AJ$101,LTA!F$104:AJ$104)</f>
        <v>3.5999999999999996</v>
      </c>
      <c r="U28" s="78">
        <f>SUMPRODUCT(LTA!F28:AJ28,LTA!F$102:AJ$102,LTA!F$104:AJ$104)</f>
        <v>116.85000000000001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-380</v>
      </c>
      <c r="AA28" s="117">
        <f>STOA!I28</f>
        <v>264.40999999999997</v>
      </c>
      <c r="AB28" s="117">
        <f>-STOA!O28</f>
        <v>0</v>
      </c>
      <c r="AC28">
        <f t="shared" si="0"/>
        <v>14.539199740313771</v>
      </c>
      <c r="AD28">
        <f t="shared" si="1"/>
        <v>864.22450983566023</v>
      </c>
      <c r="AE28">
        <f>'IDT-1'!C28</f>
        <v>0</v>
      </c>
      <c r="AF28" s="26"/>
      <c r="AG28">
        <f t="shared" si="2"/>
        <v>864.22450983566023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16.122089721749006</v>
      </c>
      <c r="F29">
        <f>GT_Spot!Q29</f>
        <v>0</v>
      </c>
      <c r="G29">
        <f>PPCL_NG!Q29</f>
        <v>19.28</v>
      </c>
      <c r="H29">
        <f>PPCL_Spot!Q29</f>
        <v>15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652.77158705834131</v>
      </c>
      <c r="P29" s="77">
        <v>68.453312524196676</v>
      </c>
      <c r="Q29" s="77">
        <v>0</v>
      </c>
      <c r="R29" s="80">
        <v>23.080000000000002</v>
      </c>
      <c r="S29" s="80">
        <v>0</v>
      </c>
      <c r="T29" s="78">
        <f>SUMPRODUCT(LTA!F29:AJ29,LTA!F$101:AJ$101,LTA!F$104:AJ$104)</f>
        <v>6.18</v>
      </c>
      <c r="U29" s="78">
        <f>SUMPRODUCT(LTA!F29:AJ29,LTA!F$102:AJ$102,LTA!F$104:AJ$104)</f>
        <v>117.46000000000001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-308</v>
      </c>
      <c r="AA29" s="117">
        <f>STOA!I29</f>
        <v>264.84999999999997</v>
      </c>
      <c r="AB29" s="117">
        <f>-STOA!O29</f>
        <v>0</v>
      </c>
      <c r="AC29">
        <f t="shared" si="0"/>
        <v>13.941017883601697</v>
      </c>
      <c r="AD29">
        <f t="shared" si="1"/>
        <v>871.1759714206853</v>
      </c>
      <c r="AE29">
        <f>'IDT-1'!C29</f>
        <v>0</v>
      </c>
      <c r="AF29" s="26"/>
      <c r="AG29">
        <f t="shared" si="2"/>
        <v>871.1759714206853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8.1209010550327925</v>
      </c>
      <c r="F30">
        <f>GT_Spot!Q30</f>
        <v>0</v>
      </c>
      <c r="G30">
        <f>PPCL_NG!Q30</f>
        <v>19.28</v>
      </c>
      <c r="H30">
        <f>PPCL_Spot!Q30</f>
        <v>15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649.66218974383628</v>
      </c>
      <c r="P30" s="77">
        <v>68.453312524196676</v>
      </c>
      <c r="Q30" s="77">
        <v>0</v>
      </c>
      <c r="R30" s="80">
        <v>23.33367459442432</v>
      </c>
      <c r="S30" s="80">
        <v>0</v>
      </c>
      <c r="T30" s="78">
        <f>SUMPRODUCT(LTA!F30:AJ30,LTA!F$101:AJ$101,LTA!F$104:AJ$104)</f>
        <v>9.4499999999999993</v>
      </c>
      <c r="U30" s="78">
        <f>SUMPRODUCT(LTA!F30:AJ30,LTA!F$102:AJ$102,LTA!F$104:AJ$104)</f>
        <v>118.06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-313</v>
      </c>
      <c r="AA30" s="117">
        <f>STOA!I30</f>
        <v>265.37</v>
      </c>
      <c r="AB30" s="117">
        <f>-STOA!O30</f>
        <v>0</v>
      </c>
      <c r="AC30">
        <f t="shared" si="0"/>
        <v>13.972890338619841</v>
      </c>
      <c r="AD30">
        <f t="shared" si="1"/>
        <v>854.6771875788703</v>
      </c>
      <c r="AE30">
        <f>'IDT-1'!C30</f>
        <v>0</v>
      </c>
      <c r="AF30" s="26"/>
      <c r="AG30">
        <f t="shared" si="2"/>
        <v>854.6771875788703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8.1209010550327925</v>
      </c>
      <c r="F31">
        <f>GT_Spot!Q31</f>
        <v>0</v>
      </c>
      <c r="G31">
        <f>PPCL_NG!Q31</f>
        <v>19.28</v>
      </c>
      <c r="H31">
        <f>PPCL_Spot!Q31</f>
        <v>15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667.57872108156823</v>
      </c>
      <c r="P31" s="77">
        <v>68.453312524196676</v>
      </c>
      <c r="Q31" s="77">
        <v>0</v>
      </c>
      <c r="R31" s="80">
        <v>23.596780793888968</v>
      </c>
      <c r="S31" s="80">
        <v>0</v>
      </c>
      <c r="T31" s="78">
        <f>SUMPRODUCT(LTA!F31:AJ31,LTA!F$101:AJ$101,LTA!F$104:AJ$104)</f>
        <v>16.61</v>
      </c>
      <c r="U31" s="78">
        <f>SUMPRODUCT(LTA!F31:AJ31,LTA!F$102:AJ$102,LTA!F$104:AJ$104)</f>
        <v>119.02000000000001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-338</v>
      </c>
      <c r="AA31" s="117">
        <f>STOA!I31</f>
        <v>266.27</v>
      </c>
      <c r="AB31" s="117">
        <f>-STOA!O31</f>
        <v>0</v>
      </c>
      <c r="AC31">
        <f t="shared" si="0"/>
        <v>14.345419061780097</v>
      </c>
      <c r="AD31">
        <f t="shared" si="1"/>
        <v>866.50429639290644</v>
      </c>
      <c r="AE31">
        <f>'IDT-1'!C31</f>
        <v>0</v>
      </c>
      <c r="AF31" s="26"/>
      <c r="AG31">
        <f t="shared" si="2"/>
        <v>866.50429639290644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8.1209010550327925</v>
      </c>
      <c r="F32">
        <f>GT_Spot!Q32</f>
        <v>0</v>
      </c>
      <c r="G32">
        <f>PPCL_NG!Q32</f>
        <v>19.28</v>
      </c>
      <c r="H32">
        <f>PPCL_Spot!Q32</f>
        <v>15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672.9741189775682</v>
      </c>
      <c r="P32" s="77">
        <v>68.453312524196676</v>
      </c>
      <c r="Q32" s="77">
        <v>0</v>
      </c>
      <c r="R32" s="80">
        <v>23.749999999999996</v>
      </c>
      <c r="S32" s="80">
        <v>0</v>
      </c>
      <c r="T32" s="78">
        <f>SUMPRODUCT(LTA!F32:AJ32,LTA!F$101:AJ$101,LTA!F$104:AJ$104)</f>
        <v>25.24</v>
      </c>
      <c r="U32" s="78">
        <f>SUMPRODUCT(LTA!F32:AJ32,LTA!F$102:AJ$102,LTA!F$104:AJ$104)</f>
        <v>120.22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-358</v>
      </c>
      <c r="AA32" s="117">
        <f>STOA!I32</f>
        <v>266.73</v>
      </c>
      <c r="AB32" s="117">
        <f>-STOA!O32</f>
        <v>0</v>
      </c>
      <c r="AC32">
        <f t="shared" si="0"/>
        <v>14.70675208033356</v>
      </c>
      <c r="AD32">
        <f t="shared" si="1"/>
        <v>856.98158047646416</v>
      </c>
      <c r="AE32">
        <f>'IDT-1'!C32</f>
        <v>0</v>
      </c>
      <c r="AF32" s="26"/>
      <c r="AG32">
        <f t="shared" si="2"/>
        <v>856.98158047646416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16.122089721749006</v>
      </c>
      <c r="F33">
        <f>GT_Spot!Q33</f>
        <v>0</v>
      </c>
      <c r="G33">
        <f>PPCL_NG!Q33</f>
        <v>19.28</v>
      </c>
      <c r="H33">
        <f>PPCL_Spot!Q33</f>
        <v>29.729999999999997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648.3829087182346</v>
      </c>
      <c r="P33" s="77">
        <v>32.93</v>
      </c>
      <c r="Q33" s="77">
        <v>0</v>
      </c>
      <c r="R33" s="80">
        <v>23.749999999999996</v>
      </c>
      <c r="S33" s="80">
        <v>0</v>
      </c>
      <c r="T33" s="78">
        <f>SUMPRODUCT(LTA!F33:AJ33,LTA!F$101:AJ$101,LTA!F$104:AJ$104)</f>
        <v>35.06</v>
      </c>
      <c r="U33" s="78">
        <f>SUMPRODUCT(LTA!F33:AJ33,LTA!F$102:AJ$102,LTA!F$104:AJ$104)</f>
        <v>73.430000000000007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-252</v>
      </c>
      <c r="AA33" s="117">
        <f>STOA!I33</f>
        <v>266.87</v>
      </c>
      <c r="AB33" s="117">
        <f>-STOA!O33</f>
        <v>0</v>
      </c>
      <c r="AC33">
        <f t="shared" si="0"/>
        <v>13.201374497974843</v>
      </c>
      <c r="AD33">
        <f t="shared" si="1"/>
        <v>880.27362394200873</v>
      </c>
      <c r="AE33">
        <f>'IDT-1'!C33</f>
        <v>0</v>
      </c>
      <c r="AF33" s="26"/>
      <c r="AG33">
        <f t="shared" si="2"/>
        <v>880.27362394200873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16.122089721749006</v>
      </c>
      <c r="F34">
        <f>GT_Spot!Q34</f>
        <v>0</v>
      </c>
      <c r="G34">
        <f>PPCL_NG!Q34</f>
        <v>19.28</v>
      </c>
      <c r="H34">
        <f>PPCL_Spot!Q34</f>
        <v>29.729999999999997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649.51661875899686</v>
      </c>
      <c r="P34" s="77">
        <v>32.93</v>
      </c>
      <c r="Q34" s="77">
        <v>0</v>
      </c>
      <c r="R34" s="80">
        <v>23.749999999999996</v>
      </c>
      <c r="S34" s="80">
        <v>0</v>
      </c>
      <c r="T34" s="78">
        <f>SUMPRODUCT(LTA!F34:AJ34,LTA!F$101:AJ$101,LTA!F$104:AJ$104)</f>
        <v>41.89</v>
      </c>
      <c r="U34" s="78">
        <f>SUMPRODUCT(LTA!F34:AJ34,LTA!F$102:AJ$102,LTA!F$104:AJ$104)</f>
        <v>75.03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-267</v>
      </c>
      <c r="AA34" s="117">
        <f>STOA!I34</f>
        <v>267.77</v>
      </c>
      <c r="AB34" s="117">
        <f>-STOA!O34</f>
        <v>0</v>
      </c>
      <c r="AC34">
        <f t="shared" si="0"/>
        <v>13.781752160054292</v>
      </c>
      <c r="AD34">
        <f t="shared" si="1"/>
        <v>835.15695632069139</v>
      </c>
      <c r="AE34">
        <f>'IDT-1'!C34</f>
        <v>0</v>
      </c>
      <c r="AF34" s="26"/>
      <c r="AG34">
        <f t="shared" si="2"/>
        <v>835.15695632069139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-90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8.1209010550327925</v>
      </c>
      <c r="F35">
        <f>GT_Spot!Q35</f>
        <v>0</v>
      </c>
      <c r="G35">
        <f>PPCL_NG!Q35</f>
        <v>19.28</v>
      </c>
      <c r="H35">
        <f>PPCL_Spot!Q35</f>
        <v>15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638.81197269092593</v>
      </c>
      <c r="P35" s="77">
        <v>32.93</v>
      </c>
      <c r="Q35" s="77">
        <v>0</v>
      </c>
      <c r="R35" s="80">
        <v>23.749999999999996</v>
      </c>
      <c r="S35" s="80">
        <v>0</v>
      </c>
      <c r="T35" s="78">
        <f>SUMPRODUCT(LTA!F35:AJ35,LTA!F$101:AJ$101,LTA!F$104:AJ$104)</f>
        <v>50.6</v>
      </c>
      <c r="U35" s="78">
        <f>SUMPRODUCT(LTA!F35:AJ35,LTA!F$102:AJ$102,LTA!F$104:AJ$104)</f>
        <v>76.540000000000006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-282</v>
      </c>
      <c r="AA35" s="117">
        <f>STOA!I35</f>
        <v>268.37</v>
      </c>
      <c r="AB35" s="117">
        <f>-STOA!O35</f>
        <v>0</v>
      </c>
      <c r="AC35">
        <f t="shared" si="0"/>
        <v>13.138826438278398</v>
      </c>
      <c r="AD35">
        <f t="shared" si="1"/>
        <v>863.1840473076802</v>
      </c>
      <c r="AE35">
        <f>'IDT-1'!C35</f>
        <v>0</v>
      </c>
      <c r="AF35" s="26"/>
      <c r="AG35">
        <f t="shared" si="2"/>
        <v>863.1840473076802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8.1209010550327925</v>
      </c>
      <c r="F36">
        <f>GT_Spot!Q36</f>
        <v>0</v>
      </c>
      <c r="G36">
        <f>PPCL_NG!Q36</f>
        <v>19.28</v>
      </c>
      <c r="H36">
        <f>PPCL_Spot!Q36</f>
        <v>15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635.60153886722389</v>
      </c>
      <c r="P36" s="77">
        <v>32.93</v>
      </c>
      <c r="Q36" s="77">
        <v>0</v>
      </c>
      <c r="R36" s="80">
        <v>23.749999999999996</v>
      </c>
      <c r="S36" s="80">
        <v>0</v>
      </c>
      <c r="T36" s="78">
        <f>SUMPRODUCT(LTA!F36:AJ36,LTA!F$101:AJ$101,LTA!F$104:AJ$104)</f>
        <v>59.839999999999996</v>
      </c>
      <c r="U36" s="78">
        <f>SUMPRODUCT(LTA!F36:AJ36,LTA!F$102:AJ$102,LTA!F$104:AJ$104)</f>
        <v>78.099999999999994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-302</v>
      </c>
      <c r="AA36" s="117">
        <f>STOA!I36</f>
        <v>269.27</v>
      </c>
      <c r="AB36" s="117">
        <f>-STOA!O36</f>
        <v>0</v>
      </c>
      <c r="AC36">
        <f t="shared" si="0"/>
        <v>13.346706533462751</v>
      </c>
      <c r="AD36">
        <f t="shared" si="1"/>
        <v>856.46573338879386</v>
      </c>
      <c r="AE36">
        <f>'IDT-1'!C36</f>
        <v>0</v>
      </c>
      <c r="AF36" s="26"/>
      <c r="AG36">
        <f t="shared" si="2"/>
        <v>856.46573338879386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8.1209010550327925</v>
      </c>
      <c r="F37">
        <f>GT_Spot!Q37</f>
        <v>0</v>
      </c>
      <c r="G37">
        <f>PPCL_NG!Q37</f>
        <v>19.28</v>
      </c>
      <c r="H37">
        <f>PPCL_Spot!Q37</f>
        <v>15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640.93619150701591</v>
      </c>
      <c r="P37" s="77">
        <v>32.93</v>
      </c>
      <c r="Q37" s="77">
        <v>0</v>
      </c>
      <c r="R37" s="80">
        <v>23.749999999999996</v>
      </c>
      <c r="S37" s="80">
        <v>0</v>
      </c>
      <c r="T37" s="78">
        <f>SUMPRODUCT(LTA!F37:AJ37,LTA!F$101:AJ$101,LTA!F$104:AJ$104)</f>
        <v>68.14</v>
      </c>
      <c r="U37" s="78">
        <f>SUMPRODUCT(LTA!F37:AJ37,LTA!F$102:AJ$102,LTA!F$104:AJ$104)</f>
        <v>79.680000000000007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-322</v>
      </c>
      <c r="AA37" s="117">
        <f>STOA!I37</f>
        <v>269.87</v>
      </c>
      <c r="AB37" s="117">
        <f>-STOA!O37</f>
        <v>0</v>
      </c>
      <c r="AC37">
        <f t="shared" si="0"/>
        <v>13.619047389525853</v>
      </c>
      <c r="AD37">
        <f t="shared" si="1"/>
        <v>857.00804517252288</v>
      </c>
      <c r="AE37">
        <f>'IDT-1'!C37</f>
        <v>0</v>
      </c>
      <c r="AF37" s="26"/>
      <c r="AG37">
        <f t="shared" si="2"/>
        <v>857.00804517252288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8.1209010550327925</v>
      </c>
      <c r="F38">
        <f>GT_Spot!Q38</f>
        <v>0</v>
      </c>
      <c r="G38">
        <f>PPCL_NG!Q38</f>
        <v>19.28</v>
      </c>
      <c r="H38">
        <f>PPCL_Spot!Q38</f>
        <v>15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630.60201938901605</v>
      </c>
      <c r="P38" s="77">
        <v>32.93</v>
      </c>
      <c r="Q38" s="77">
        <v>0</v>
      </c>
      <c r="R38" s="80">
        <v>23.749999999999996</v>
      </c>
      <c r="S38" s="80">
        <v>0</v>
      </c>
      <c r="T38" s="78">
        <f>SUMPRODUCT(LTA!F38:AJ38,LTA!F$101:AJ$101,LTA!F$104:AJ$104)</f>
        <v>75.349999999999994</v>
      </c>
      <c r="U38" s="78">
        <f>SUMPRODUCT(LTA!F38:AJ38,LTA!F$102:AJ$102,LTA!F$104:AJ$104)</f>
        <v>81.5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-322</v>
      </c>
      <c r="AA38" s="117">
        <f>STOA!I38</f>
        <v>271.07</v>
      </c>
      <c r="AB38" s="117">
        <f>-STOA!O38</f>
        <v>0</v>
      </c>
      <c r="AC38">
        <f t="shared" si="0"/>
        <v>13.662521312498429</v>
      </c>
      <c r="AD38">
        <f t="shared" si="1"/>
        <v>851.86039913155037</v>
      </c>
      <c r="AE38">
        <f>'IDT-1'!C38</f>
        <v>0</v>
      </c>
      <c r="AF38" s="26"/>
      <c r="AG38">
        <f t="shared" si="2"/>
        <v>851.86039913155037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8.0524664955802674</v>
      </c>
      <c r="F39">
        <f>GT_Spot!Q39</f>
        <v>0</v>
      </c>
      <c r="G39">
        <f>PPCL_NG!Q39</f>
        <v>19.28</v>
      </c>
      <c r="H39">
        <f>PPCL_Spot!Q39</f>
        <v>15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625.1164254031911</v>
      </c>
      <c r="P39" s="77">
        <v>32.14</v>
      </c>
      <c r="Q39" s="77">
        <v>0</v>
      </c>
      <c r="R39" s="80">
        <v>23.749999999999996</v>
      </c>
      <c r="S39" s="80">
        <v>0</v>
      </c>
      <c r="T39" s="78">
        <f>SUMPRODUCT(LTA!F39:AJ39,LTA!F$101:AJ$101,LTA!F$104:AJ$104)</f>
        <v>85.4</v>
      </c>
      <c r="U39" s="78">
        <f>SUMPRODUCT(LTA!F39:AJ39,LTA!F$102:AJ$102,LTA!F$104:AJ$104)</f>
        <v>85.240000000000009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-165.92</v>
      </c>
      <c r="AA39" s="117">
        <f>STOA!I39</f>
        <v>271.37</v>
      </c>
      <c r="AB39" s="117">
        <f>-STOA!O39</f>
        <v>0</v>
      </c>
      <c r="AC39">
        <f t="shared" si="0"/>
        <v>13.632316208354064</v>
      </c>
      <c r="AD39">
        <f t="shared" si="1"/>
        <v>870.71657569041736</v>
      </c>
      <c r="AE39">
        <f>'IDT-1'!C39</f>
        <v>0</v>
      </c>
      <c r="AF39" s="26"/>
      <c r="AG39">
        <f t="shared" si="2"/>
        <v>870.71657569041736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-165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8.0524664955802674</v>
      </c>
      <c r="F40">
        <f>GT_Spot!Q40</f>
        <v>0</v>
      </c>
      <c r="G40">
        <f>PPCL_NG!Q40</f>
        <v>19.28</v>
      </c>
      <c r="H40">
        <f>PPCL_Spot!Q40</f>
        <v>15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619.42644911411867</v>
      </c>
      <c r="P40" s="77">
        <v>32.14</v>
      </c>
      <c r="Q40" s="77">
        <v>0</v>
      </c>
      <c r="R40" s="80">
        <v>23.749999999999996</v>
      </c>
      <c r="S40" s="80">
        <v>0</v>
      </c>
      <c r="T40" s="78">
        <f>SUMPRODUCT(LTA!F40:AJ40,LTA!F$101:AJ$101,LTA!F$104:AJ$104)</f>
        <v>94.050000000000011</v>
      </c>
      <c r="U40" s="78">
        <f>SUMPRODUCT(LTA!F40:AJ40,LTA!F$102:AJ$102,LTA!F$104:AJ$104)</f>
        <v>78.73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-287</v>
      </c>
      <c r="AA40" s="117">
        <f>STOA!I40</f>
        <v>272.57</v>
      </c>
      <c r="AB40" s="117">
        <f>-STOA!O40</f>
        <v>0</v>
      </c>
      <c r="AC40">
        <f t="shared" si="0"/>
        <v>13.665615432345174</v>
      </c>
      <c r="AD40">
        <f t="shared" si="1"/>
        <v>862.25330017735371</v>
      </c>
      <c r="AE40">
        <f>'IDT-1'!C40</f>
        <v>0</v>
      </c>
      <c r="AF40" s="26"/>
      <c r="AG40">
        <f t="shared" si="2"/>
        <v>862.25330017735371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8.0524664955802674</v>
      </c>
      <c r="F41">
        <f>GT_Spot!Q41</f>
        <v>0</v>
      </c>
      <c r="G41">
        <f>PPCL_NG!Q41</f>
        <v>19.28</v>
      </c>
      <c r="H41">
        <f>PPCL_Spot!Q41</f>
        <v>15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619.66033147467999</v>
      </c>
      <c r="P41" s="77">
        <v>32.14</v>
      </c>
      <c r="Q41" s="77">
        <v>0</v>
      </c>
      <c r="R41" s="80">
        <v>23.749999999999996</v>
      </c>
      <c r="S41" s="80">
        <v>0</v>
      </c>
      <c r="T41" s="78">
        <f>SUMPRODUCT(LTA!F41:AJ41,LTA!F$101:AJ$101,LTA!F$104:AJ$104)</f>
        <v>108.08999999999999</v>
      </c>
      <c r="U41" s="78">
        <f>SUMPRODUCT(LTA!F41:AJ41,LTA!F$102:AJ$102,LTA!F$104:AJ$104)</f>
        <v>79.050000000000011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-272</v>
      </c>
      <c r="AA41" s="117">
        <f>STOA!I41</f>
        <v>273.17</v>
      </c>
      <c r="AB41" s="117">
        <f>-STOA!O41</f>
        <v>0</v>
      </c>
      <c r="AC41">
        <f t="shared" si="0"/>
        <v>14.065665422783974</v>
      </c>
      <c r="AD41">
        <f t="shared" si="1"/>
        <v>847.04713254747639</v>
      </c>
      <c r="AE41">
        <f>'IDT-1'!C41</f>
        <v>0</v>
      </c>
      <c r="AF41" s="26"/>
      <c r="AG41">
        <f t="shared" si="2"/>
        <v>847.04713254747639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8.0524664955802674</v>
      </c>
      <c r="F42">
        <f>GT_Spot!Q42</f>
        <v>0</v>
      </c>
      <c r="G42">
        <f>PPCL_NG!Q42</f>
        <v>19.28</v>
      </c>
      <c r="H42">
        <f>PPCL_Spot!Q42</f>
        <v>15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618.1896312576755</v>
      </c>
      <c r="P42" s="77">
        <v>32.14</v>
      </c>
      <c r="Q42" s="77">
        <v>0</v>
      </c>
      <c r="R42" s="80">
        <v>23.749999999999996</v>
      </c>
      <c r="S42" s="80">
        <v>0</v>
      </c>
      <c r="T42" s="78">
        <f>SUMPRODUCT(LTA!F42:AJ42,LTA!F$101:AJ$101,LTA!F$104:AJ$104)</f>
        <v>113.49000000000001</v>
      </c>
      <c r="U42" s="78">
        <f>SUMPRODUCT(LTA!F42:AJ42,LTA!F$102:AJ$102,LTA!F$104:AJ$104)</f>
        <v>79.400000000000006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-247</v>
      </c>
      <c r="AA42" s="117">
        <f>STOA!I42</f>
        <v>273.77</v>
      </c>
      <c r="AB42" s="117">
        <f>-STOA!O42</f>
        <v>0</v>
      </c>
      <c r="AC42">
        <f t="shared" si="0"/>
        <v>13.709087522375542</v>
      </c>
      <c r="AD42">
        <f t="shared" si="1"/>
        <v>897.28301023088022</v>
      </c>
      <c r="AE42">
        <f>'IDT-1'!C42</f>
        <v>0</v>
      </c>
      <c r="AF42" s="26"/>
      <c r="AG42">
        <f t="shared" si="2"/>
        <v>897.28301023088022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8.0524664955802674</v>
      </c>
      <c r="F43">
        <f>GT_Spot!Q43</f>
        <v>0</v>
      </c>
      <c r="G43">
        <f>PPCL_NG!Q43</f>
        <v>19.28</v>
      </c>
      <c r="H43">
        <f>PPCL_Spot!Q43</f>
        <v>15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622.05630545353074</v>
      </c>
      <c r="P43" s="77">
        <v>32.14</v>
      </c>
      <c r="Q43" s="77">
        <v>0</v>
      </c>
      <c r="R43" s="80">
        <v>23.749999999999996</v>
      </c>
      <c r="S43" s="80">
        <v>0</v>
      </c>
      <c r="T43" s="78">
        <f>SUMPRODUCT(LTA!F43:AJ43,LTA!F$101:AJ$101,LTA!F$104:AJ$104)</f>
        <v>108.56</v>
      </c>
      <c r="U43" s="78">
        <f>SUMPRODUCT(LTA!F43:AJ43,LTA!F$102:AJ$102,LTA!F$104:AJ$104)</f>
        <v>79.73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-227</v>
      </c>
      <c r="AA43" s="117">
        <f>STOA!I43</f>
        <v>274.37</v>
      </c>
      <c r="AB43" s="117">
        <f>-STOA!O43</f>
        <v>0</v>
      </c>
      <c r="AC43">
        <f t="shared" si="0"/>
        <v>13.663523617688094</v>
      </c>
      <c r="AD43">
        <f t="shared" si="1"/>
        <v>902.19524833142293</v>
      </c>
      <c r="AE43">
        <f>'IDT-1'!C43</f>
        <v>0</v>
      </c>
      <c r="AF43" s="26"/>
      <c r="AG43">
        <f t="shared" si="2"/>
        <v>902.19524833142293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8.1896341463414632</v>
      </c>
      <c r="F44">
        <f>GT_Spot!Q44</f>
        <v>0</v>
      </c>
      <c r="G44">
        <f>PPCL_NG!Q44</f>
        <v>19.28</v>
      </c>
      <c r="H44">
        <f>PPCL_Spot!Q44</f>
        <v>15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622.03642343270508</v>
      </c>
      <c r="P44" s="77">
        <v>32.14</v>
      </c>
      <c r="Q44" s="77">
        <v>0</v>
      </c>
      <c r="R44" s="80">
        <v>23.749999999999996</v>
      </c>
      <c r="S44" s="80">
        <v>0</v>
      </c>
      <c r="T44" s="78">
        <f>SUMPRODUCT(LTA!F44:AJ44,LTA!F$101:AJ$101,LTA!F$104:AJ$104)</f>
        <v>114.63</v>
      </c>
      <c r="U44" s="78">
        <f>SUMPRODUCT(LTA!F44:AJ44,LTA!F$102:AJ$102,LTA!F$104:AJ$104)</f>
        <v>80.070000000000007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-217</v>
      </c>
      <c r="AA44" s="117">
        <f>STOA!I44</f>
        <v>275.27</v>
      </c>
      <c r="AB44" s="117">
        <f>-STOA!O44</f>
        <v>0</v>
      </c>
      <c r="AC44">
        <f t="shared" si="0"/>
        <v>13.595711818398595</v>
      </c>
      <c r="AD44">
        <f t="shared" si="1"/>
        <v>924.69034576064792</v>
      </c>
      <c r="AE44">
        <f>'IDT-1'!C44</f>
        <v>0</v>
      </c>
      <c r="AF44" s="26"/>
      <c r="AG44">
        <f t="shared" si="2"/>
        <v>924.69034576064792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8.1896341463414632</v>
      </c>
      <c r="F45">
        <f>GT_Spot!Q45</f>
        <v>0</v>
      </c>
      <c r="G45">
        <f>PPCL_NG!Q45</f>
        <v>19.28</v>
      </c>
      <c r="H45">
        <f>PPCL_Spot!Q45</f>
        <v>15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628.70130815272637</v>
      </c>
      <c r="P45" s="77">
        <v>32.14</v>
      </c>
      <c r="Q45" s="77">
        <v>0</v>
      </c>
      <c r="R45" s="80">
        <v>23.749999999999996</v>
      </c>
      <c r="S45" s="80">
        <v>0</v>
      </c>
      <c r="T45" s="78">
        <f>SUMPRODUCT(LTA!F45:AJ45,LTA!F$101:AJ$101,LTA!F$104:AJ$104)</f>
        <v>109.28</v>
      </c>
      <c r="U45" s="78">
        <f>SUMPRODUCT(LTA!F45:AJ45,LTA!F$102:AJ$102,LTA!F$104:AJ$104)</f>
        <v>82.01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-192</v>
      </c>
      <c r="AA45" s="117">
        <f>STOA!I45</f>
        <v>275.27</v>
      </c>
      <c r="AB45" s="117">
        <f>-STOA!O45</f>
        <v>0</v>
      </c>
      <c r="AC45">
        <f t="shared" si="0"/>
        <v>12.91410460215916</v>
      </c>
      <c r="AD45">
        <f t="shared" si="1"/>
        <v>1008.6268376969088</v>
      </c>
      <c r="AE45">
        <f>'IDT-1'!C45</f>
        <v>0</v>
      </c>
      <c r="AF45" s="26"/>
      <c r="AG45">
        <f t="shared" si="2"/>
        <v>1008.6268376969088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8.1896341463414632</v>
      </c>
      <c r="F46">
        <f>GT_Spot!Q46</f>
        <v>0</v>
      </c>
      <c r="G46">
        <f>PPCL_NG!Q46</f>
        <v>19.28</v>
      </c>
      <c r="H46">
        <f>PPCL_Spot!Q46</f>
        <v>15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622.00127662902196</v>
      </c>
      <c r="P46" s="77">
        <v>32.14</v>
      </c>
      <c r="Q46" s="77">
        <v>0</v>
      </c>
      <c r="R46" s="80">
        <v>23.749999999999996</v>
      </c>
      <c r="S46" s="80">
        <v>0</v>
      </c>
      <c r="T46" s="78">
        <f>SUMPRODUCT(LTA!F46:AJ46,LTA!F$101:AJ$101,LTA!F$104:AJ$104)</f>
        <v>112.60000000000001</v>
      </c>
      <c r="U46" s="78">
        <f>SUMPRODUCT(LTA!F46:AJ46,LTA!F$102:AJ$102,LTA!F$104:AJ$104)</f>
        <v>82.53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-182</v>
      </c>
      <c r="AA46" s="117">
        <f>STOA!I46</f>
        <v>276.47000000000003</v>
      </c>
      <c r="AB46" s="117">
        <f>-STOA!O46</f>
        <v>0</v>
      </c>
      <c r="AC46">
        <f t="shared" si="0"/>
        <v>13.03266823758349</v>
      </c>
      <c r="AD46">
        <f t="shared" si="1"/>
        <v>991.84824253777992</v>
      </c>
      <c r="AE46">
        <f>'IDT-1'!C46</f>
        <v>0</v>
      </c>
      <c r="AF46" s="26"/>
      <c r="AG46">
        <f t="shared" si="2"/>
        <v>991.84824253777992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8.1896341463414632</v>
      </c>
      <c r="F47">
        <f>GT_Spot!Q47</f>
        <v>0</v>
      </c>
      <c r="G47">
        <f>PPCL_NG!Q47</f>
        <v>19.28</v>
      </c>
      <c r="H47">
        <f>PPCL_Spot!Q47</f>
        <v>12.75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623.75097991784764</v>
      </c>
      <c r="P47" s="77">
        <v>31.892387333433145</v>
      </c>
      <c r="Q47" s="77">
        <v>0</v>
      </c>
      <c r="R47" s="80">
        <v>23.749999999999996</v>
      </c>
      <c r="S47" s="80">
        <v>0</v>
      </c>
      <c r="T47" s="78">
        <f>SUMPRODUCT(LTA!F47:AJ47,LTA!F$101:AJ$101,LTA!F$104:AJ$104)</f>
        <v>115.69</v>
      </c>
      <c r="U47" s="78">
        <f>SUMPRODUCT(LTA!F47:AJ47,LTA!F$102:AJ$102,LTA!F$104:AJ$104)</f>
        <v>131.41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-172</v>
      </c>
      <c r="AA47" s="117">
        <f>STOA!I47</f>
        <v>277.07</v>
      </c>
      <c r="AB47" s="117">
        <f>-STOA!O47</f>
        <v>0</v>
      </c>
      <c r="AC47">
        <f t="shared" si="0"/>
        <v>13.710655823114251</v>
      </c>
      <c r="AD47">
        <f t="shared" si="1"/>
        <v>1017.992345574508</v>
      </c>
      <c r="AE47">
        <f>'IDT-1'!C47</f>
        <v>0</v>
      </c>
      <c r="AF47" s="26"/>
      <c r="AG47">
        <f t="shared" si="2"/>
        <v>1017.992345574508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-90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8.1896341463414632</v>
      </c>
      <c r="F48">
        <f>GT_Spot!Q48</f>
        <v>0</v>
      </c>
      <c r="G48">
        <f>PPCL_NG!Q48</f>
        <v>19.28</v>
      </c>
      <c r="H48">
        <f>PPCL_Spot!Q48</f>
        <v>12.75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623.73109789702198</v>
      </c>
      <c r="P48" s="77">
        <v>31.892387333433145</v>
      </c>
      <c r="Q48" s="77">
        <v>0</v>
      </c>
      <c r="R48" s="80">
        <v>23.749999999999996</v>
      </c>
      <c r="S48" s="80">
        <v>0</v>
      </c>
      <c r="T48" s="78">
        <f>SUMPRODUCT(LTA!F48:AJ48,LTA!F$101:AJ$101,LTA!F$104:AJ$104)</f>
        <v>118.72</v>
      </c>
      <c r="U48" s="78">
        <f>SUMPRODUCT(LTA!F48:AJ48,LTA!F$102:AJ$102,LTA!F$104:AJ$104)</f>
        <v>131.84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-127</v>
      </c>
      <c r="AA48" s="117">
        <f>STOA!I48</f>
        <v>277.07</v>
      </c>
      <c r="AB48" s="117">
        <f>-STOA!O48</f>
        <v>0</v>
      </c>
      <c r="AC48">
        <f t="shared" si="0"/>
        <v>13.785319498941961</v>
      </c>
      <c r="AD48">
        <f t="shared" si="1"/>
        <v>1016.3577998778547</v>
      </c>
      <c r="AE48">
        <f>'IDT-1'!C48</f>
        <v>0</v>
      </c>
      <c r="AF48" s="26"/>
      <c r="AG48">
        <f t="shared" si="2"/>
        <v>1016.3577998778547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8.0524664955802674</v>
      </c>
      <c r="F49">
        <f>GT_Spot!Q49</f>
        <v>0</v>
      </c>
      <c r="G49">
        <f>PPCL_NG!Q49</f>
        <v>19.28</v>
      </c>
      <c r="H49">
        <f>PPCL_Spot!Q49</f>
        <v>12.75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626.92158661383542</v>
      </c>
      <c r="P49" s="77">
        <v>31.892387333433145</v>
      </c>
      <c r="Q49" s="77">
        <v>0</v>
      </c>
      <c r="R49" s="80">
        <v>23.749999999999996</v>
      </c>
      <c r="S49" s="80">
        <v>0</v>
      </c>
      <c r="T49" s="78">
        <f>SUMPRODUCT(LTA!F49:AJ49,LTA!F$101:AJ$101,LTA!F$104:AJ$104)</f>
        <v>125.72999999999999</v>
      </c>
      <c r="U49" s="78">
        <f>SUMPRODUCT(LTA!F49:AJ49,LTA!F$102:AJ$102,LTA!F$104:AJ$104)</f>
        <v>103.89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-122</v>
      </c>
      <c r="AA49" s="117">
        <f>STOA!I49</f>
        <v>277.07</v>
      </c>
      <c r="AB49" s="117">
        <f>-STOA!O49</f>
        <v>0</v>
      </c>
      <c r="AC49">
        <f t="shared" si="0"/>
        <v>13.095229072991501</v>
      </c>
      <c r="AD49">
        <f t="shared" si="1"/>
        <v>1059.1612113698573</v>
      </c>
      <c r="AE49">
        <f>'IDT-1'!C49</f>
        <v>0</v>
      </c>
      <c r="AF49" s="26"/>
      <c r="AG49">
        <f t="shared" si="2"/>
        <v>1059.1612113698573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8.0524664955802674</v>
      </c>
      <c r="F50">
        <f>GT_Spot!Q50</f>
        <v>0</v>
      </c>
      <c r="G50">
        <f>PPCL_NG!Q50</f>
        <v>19.28</v>
      </c>
      <c r="H50">
        <f>PPCL_Spot!Q50</f>
        <v>12.75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626.89449743942919</v>
      </c>
      <c r="P50" s="77">
        <v>31.892387333433145</v>
      </c>
      <c r="Q50" s="77">
        <v>0</v>
      </c>
      <c r="R50" s="80">
        <v>23.749999999999996</v>
      </c>
      <c r="S50" s="80">
        <v>0</v>
      </c>
      <c r="T50" s="78">
        <f>SUMPRODUCT(LTA!F50:AJ50,LTA!F$101:AJ$101,LTA!F$104:AJ$104)</f>
        <v>127.94</v>
      </c>
      <c r="U50" s="78">
        <f>SUMPRODUCT(LTA!F50:AJ50,LTA!F$102:AJ$102,LTA!F$104:AJ$104)</f>
        <v>85.050000000000011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-122</v>
      </c>
      <c r="AA50" s="117">
        <f>STOA!I50</f>
        <v>277.07</v>
      </c>
      <c r="AB50" s="117">
        <f>-STOA!O50</f>
        <v>0</v>
      </c>
      <c r="AC50">
        <f t="shared" si="0"/>
        <v>12.637912224979887</v>
      </c>
      <c r="AD50">
        <f t="shared" si="1"/>
        <v>1077.9614390434626</v>
      </c>
      <c r="AE50">
        <f>'IDT-1'!C50</f>
        <v>0</v>
      </c>
      <c r="AF50" s="26"/>
      <c r="AG50">
        <f t="shared" si="2"/>
        <v>1077.9614390434626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8.0524664955802674</v>
      </c>
      <c r="F51">
        <f>GT_Spot!Q51</f>
        <v>0</v>
      </c>
      <c r="G51">
        <f>PPCL_NG!Q51</f>
        <v>19.28</v>
      </c>
      <c r="H51">
        <f>PPCL_Spot!Q51</f>
        <v>12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622.13720640739098</v>
      </c>
      <c r="P51" s="77">
        <v>31.892387333433145</v>
      </c>
      <c r="Q51" s="77">
        <v>0</v>
      </c>
      <c r="R51" s="80">
        <v>23.749999999999996</v>
      </c>
      <c r="S51" s="80">
        <v>0</v>
      </c>
      <c r="T51" s="78">
        <f>SUMPRODUCT(LTA!F51:AJ51,LTA!F$101:AJ$101,LTA!F$104:AJ$104)</f>
        <v>126.18</v>
      </c>
      <c r="U51" s="78">
        <f>SUMPRODUCT(LTA!F51:AJ51,LTA!F$102:AJ$102,LTA!F$104:AJ$104)</f>
        <v>85.4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-97</v>
      </c>
      <c r="AA51" s="117">
        <f>STOA!I51</f>
        <v>277.37</v>
      </c>
      <c r="AB51" s="117">
        <f>-STOA!O51</f>
        <v>0</v>
      </c>
      <c r="AC51">
        <f t="shared" si="0"/>
        <v>12.446508151065023</v>
      </c>
      <c r="AD51">
        <f t="shared" si="1"/>
        <v>1086.5355520853393</v>
      </c>
      <c r="AE51">
        <f>'IDT-1'!C51</f>
        <v>0</v>
      </c>
      <c r="AF51" s="26"/>
      <c r="AG51">
        <f t="shared" si="2"/>
        <v>1086.5355520853393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8.0524664955802674</v>
      </c>
      <c r="F52">
        <f>GT_Spot!Q52</f>
        <v>0</v>
      </c>
      <c r="G52">
        <f>PPCL_NG!Q52</f>
        <v>19.28</v>
      </c>
      <c r="H52">
        <f>PPCL_Spot!Q52</f>
        <v>12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622.13717712298467</v>
      </c>
      <c r="P52" s="77">
        <v>31.892387333433145</v>
      </c>
      <c r="Q52" s="77">
        <v>0</v>
      </c>
      <c r="R52" s="80">
        <v>23.749999999999996</v>
      </c>
      <c r="S52" s="80">
        <v>0</v>
      </c>
      <c r="T52" s="78">
        <f>SUMPRODUCT(LTA!F52:AJ52,LTA!F$101:AJ$101,LTA!F$104:AJ$104)</f>
        <v>123.03000000000002</v>
      </c>
      <c r="U52" s="78">
        <f>SUMPRODUCT(LTA!F52:AJ52,LTA!F$102:AJ$102,LTA!F$104:AJ$104)</f>
        <v>85.550000000000011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-82</v>
      </c>
      <c r="AA52" s="117">
        <f>STOA!I52</f>
        <v>277.37</v>
      </c>
      <c r="AB52" s="117">
        <f>-STOA!O52</f>
        <v>0</v>
      </c>
      <c r="AC52">
        <f t="shared" si="0"/>
        <v>12.064982792474437</v>
      </c>
      <c r="AD52">
        <f t="shared" si="1"/>
        <v>1123.9170481595238</v>
      </c>
      <c r="AE52">
        <f>'IDT-1'!C52</f>
        <v>0</v>
      </c>
      <c r="AF52" s="26"/>
      <c r="AG52">
        <f t="shared" si="2"/>
        <v>1123.9170481595238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8.0540064572938057</v>
      </c>
      <c r="F53">
        <f>GT_Spot!Q53</f>
        <v>0</v>
      </c>
      <c r="G53">
        <f>PPCL_NG!Q53</f>
        <v>19.28</v>
      </c>
      <c r="H53">
        <f>PPCL_Spot!Q53</f>
        <v>10.38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620.21551365939354</v>
      </c>
      <c r="P53" s="77">
        <v>32.377576347305386</v>
      </c>
      <c r="Q53" s="77">
        <v>0</v>
      </c>
      <c r="R53" s="80">
        <v>23.749999999999996</v>
      </c>
      <c r="S53" s="80">
        <v>0</v>
      </c>
      <c r="T53" s="78">
        <f>SUMPRODUCT(LTA!F53:AJ53,LTA!F$101:AJ$101,LTA!F$104:AJ$104)</f>
        <v>123.17000000000002</v>
      </c>
      <c r="U53" s="78">
        <f>SUMPRODUCT(LTA!F53:AJ53,LTA!F$102:AJ$102,LTA!F$104:AJ$104)</f>
        <v>85.72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-77</v>
      </c>
      <c r="AA53" s="117">
        <f>STOA!I53</f>
        <v>277.37</v>
      </c>
      <c r="AB53" s="117">
        <f>-STOA!O53</f>
        <v>0</v>
      </c>
      <c r="AC53">
        <f t="shared" si="0"/>
        <v>12.262780557034871</v>
      </c>
      <c r="AD53">
        <f t="shared" si="1"/>
        <v>1095.9743159069578</v>
      </c>
      <c r="AE53">
        <f>'IDT-1'!C53</f>
        <v>0</v>
      </c>
      <c r="AF53" s="26"/>
      <c r="AG53">
        <f t="shared" si="2"/>
        <v>1095.9743159069578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-65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8.0540064572938057</v>
      </c>
      <c r="F54">
        <f>GT_Spot!Q54</f>
        <v>0</v>
      </c>
      <c r="G54">
        <f>PPCL_NG!Q54</f>
        <v>19.28</v>
      </c>
      <c r="H54">
        <f>PPCL_Spot!Q54</f>
        <v>10.38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625.3594076707119</v>
      </c>
      <c r="P54" s="77">
        <v>32.377576347305386</v>
      </c>
      <c r="Q54" s="77">
        <v>0</v>
      </c>
      <c r="R54" s="80">
        <v>23.749999999999996</v>
      </c>
      <c r="S54" s="80">
        <v>0</v>
      </c>
      <c r="T54" s="78">
        <f>SUMPRODUCT(LTA!F54:AJ54,LTA!F$101:AJ$101,LTA!F$104:AJ$104)</f>
        <v>123.48</v>
      </c>
      <c r="U54" s="78">
        <f>SUMPRODUCT(LTA!F54:AJ54,LTA!F$102:AJ$102,LTA!F$104:AJ$104)</f>
        <v>87.080000000000013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-62</v>
      </c>
      <c r="AA54" s="117">
        <f>STOA!I54</f>
        <v>277.07</v>
      </c>
      <c r="AB54" s="117">
        <f>-STOA!O54</f>
        <v>0</v>
      </c>
      <c r="AC54">
        <f t="shared" si="0"/>
        <v>12.408884099556428</v>
      </c>
      <c r="AD54">
        <f t="shared" si="1"/>
        <v>1092.3421063757548</v>
      </c>
      <c r="AE54">
        <f>'IDT-1'!C54</f>
        <v>0</v>
      </c>
      <c r="AF54" s="26"/>
      <c r="AG54">
        <f t="shared" si="2"/>
        <v>1092.3421063757548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8.0540064572938057</v>
      </c>
      <c r="F55">
        <f>GT_Spot!Q55</f>
        <v>0</v>
      </c>
      <c r="G55">
        <f>PPCL_NG!Q55</f>
        <v>19.28</v>
      </c>
      <c r="H55">
        <f>PPCL_Spot!Q55</f>
        <v>10.38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624.79334970133971</v>
      </c>
      <c r="P55" s="77">
        <v>31.59</v>
      </c>
      <c r="Q55" s="77">
        <v>0</v>
      </c>
      <c r="R55" s="80">
        <v>23.749999999999996</v>
      </c>
      <c r="S55" s="80">
        <v>0</v>
      </c>
      <c r="T55" s="78">
        <f>SUMPRODUCT(LTA!F55:AJ55,LTA!F$101:AJ$101,LTA!F$104:AJ$104)</f>
        <v>120.86000000000001</v>
      </c>
      <c r="U55" s="78">
        <f>SUMPRODUCT(LTA!F55:AJ55,LTA!F$102:AJ$102,LTA!F$104:AJ$104)</f>
        <v>87.73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-72</v>
      </c>
      <c r="AA55" s="117">
        <f>STOA!I55</f>
        <v>277.07</v>
      </c>
      <c r="AB55" s="117">
        <f>-STOA!O55</f>
        <v>0</v>
      </c>
      <c r="AC55">
        <f t="shared" si="0"/>
        <v>12.645979943235524</v>
      </c>
      <c r="AD55">
        <f t="shared" si="1"/>
        <v>1058.781376215398</v>
      </c>
      <c r="AE55">
        <f>'IDT-1'!C55</f>
        <v>0</v>
      </c>
      <c r="AF55" s="26"/>
      <c r="AG55">
        <f t="shared" si="2"/>
        <v>1058.781376215398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8.0540064572938057</v>
      </c>
      <c r="F56">
        <f>GT_Spot!Q56</f>
        <v>0</v>
      </c>
      <c r="G56">
        <f>PPCL_NG!Q56</f>
        <v>19.28</v>
      </c>
      <c r="H56">
        <f>PPCL_Spot!Q56</f>
        <v>10.38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637.91441918396094</v>
      </c>
      <c r="P56" s="77">
        <v>31.59</v>
      </c>
      <c r="Q56" s="77">
        <v>0</v>
      </c>
      <c r="R56" s="80">
        <v>23.749999999999996</v>
      </c>
      <c r="S56" s="80">
        <v>0</v>
      </c>
      <c r="T56" s="78">
        <f>SUMPRODUCT(LTA!F56:AJ56,LTA!F$101:AJ$101,LTA!F$104:AJ$104)</f>
        <v>121.7</v>
      </c>
      <c r="U56" s="78">
        <f>SUMPRODUCT(LTA!F56:AJ56,LTA!F$102:AJ$102,LTA!F$104:AJ$104)</f>
        <v>88.07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-67</v>
      </c>
      <c r="AA56" s="117">
        <f>STOA!I56</f>
        <v>277.07</v>
      </c>
      <c r="AB56" s="117">
        <f>-STOA!O56</f>
        <v>0</v>
      </c>
      <c r="AC56">
        <f t="shared" si="0"/>
        <v>12.816219992293568</v>
      </c>
      <c r="AD56">
        <f t="shared" si="1"/>
        <v>1067.9122056489612</v>
      </c>
      <c r="AE56">
        <f>'IDT-1'!C56</f>
        <v>0</v>
      </c>
      <c r="AF56" s="26"/>
      <c r="AG56">
        <f t="shared" si="2"/>
        <v>1067.9122056489612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7.4801584972116224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628.2658792944269</v>
      </c>
      <c r="P57" s="77">
        <v>30.88</v>
      </c>
      <c r="Q57" s="77">
        <v>0</v>
      </c>
      <c r="R57" s="80">
        <v>23.749999999999996</v>
      </c>
      <c r="S57" s="80">
        <v>0</v>
      </c>
      <c r="T57" s="78">
        <f>SUMPRODUCT(LTA!F57:AJ57,LTA!F$101:AJ$101,LTA!F$104:AJ$104)</f>
        <v>118.03999999999999</v>
      </c>
      <c r="U57" s="78">
        <f>SUMPRODUCT(LTA!F57:AJ57,LTA!F$102:AJ$102,LTA!F$104:AJ$104)</f>
        <v>86.75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-52</v>
      </c>
      <c r="AA57" s="117">
        <f>STOA!I57</f>
        <v>276.77</v>
      </c>
      <c r="AB57" s="117">
        <f>-STOA!O57</f>
        <v>0</v>
      </c>
      <c r="AC57">
        <f t="shared" si="0"/>
        <v>12.315472515940108</v>
      </c>
      <c r="AD57">
        <f t="shared" si="1"/>
        <v>1081.8205652756983</v>
      </c>
      <c r="AE57">
        <f>'IDT-1'!C57</f>
        <v>0</v>
      </c>
      <c r="AF57" s="26"/>
      <c r="AG57">
        <f t="shared" si="2"/>
        <v>1081.8205652756983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7.5372611464968147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628.53436104774732</v>
      </c>
      <c r="P58" s="77">
        <v>30.88</v>
      </c>
      <c r="Q58" s="77">
        <v>0</v>
      </c>
      <c r="R58" s="80">
        <v>23.749999999999996</v>
      </c>
      <c r="S58" s="80">
        <v>0</v>
      </c>
      <c r="T58" s="78">
        <f>SUMPRODUCT(LTA!F58:AJ58,LTA!F$101:AJ$101,LTA!F$104:AJ$104)</f>
        <v>116.35</v>
      </c>
      <c r="U58" s="78">
        <f>SUMPRODUCT(LTA!F58:AJ58,LTA!F$102:AJ$102,LTA!F$104:AJ$104)</f>
        <v>87.03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-32</v>
      </c>
      <c r="AA58" s="117">
        <f>STOA!I58</f>
        <v>276.77</v>
      </c>
      <c r="AB58" s="117">
        <f>-STOA!O58</f>
        <v>0</v>
      </c>
      <c r="AC58">
        <f t="shared" si="0"/>
        <v>12.12836710823913</v>
      </c>
      <c r="AD58">
        <f t="shared" si="1"/>
        <v>1100.9232550860049</v>
      </c>
      <c r="AE58">
        <f>'IDT-1'!C58</f>
        <v>0</v>
      </c>
      <c r="AF58" s="26"/>
      <c r="AG58">
        <f t="shared" si="2"/>
        <v>1100.9232550860049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7.5372611464968147</v>
      </c>
      <c r="F59">
        <f>GT_Spot!Q59</f>
        <v>0</v>
      </c>
      <c r="G59">
        <f>PPCL_NG!Q59</f>
        <v>19.28</v>
      </c>
      <c r="H59">
        <f>PPCL_Spot!Q59</f>
        <v>5.38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627.5208983900385</v>
      </c>
      <c r="P59" s="77">
        <v>30.88</v>
      </c>
      <c r="Q59" s="77">
        <v>0</v>
      </c>
      <c r="R59" s="80">
        <v>23.749999999999996</v>
      </c>
      <c r="S59" s="80">
        <v>0</v>
      </c>
      <c r="T59" s="78">
        <f>SUMPRODUCT(LTA!F59:AJ59,LTA!F$101:AJ$101,LTA!F$104:AJ$104)</f>
        <v>116.91</v>
      </c>
      <c r="U59" s="78">
        <f>SUMPRODUCT(LTA!F59:AJ59,LTA!F$102:AJ$102,LTA!F$104:AJ$104)</f>
        <v>87.35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-75.7</v>
      </c>
      <c r="AA59" s="117">
        <f>STOA!I59</f>
        <v>276.47000000000003</v>
      </c>
      <c r="AB59" s="117">
        <f>-STOA!O59</f>
        <v>0</v>
      </c>
      <c r="AC59">
        <f t="shared" si="0"/>
        <v>11.628058057351696</v>
      </c>
      <c r="AD59">
        <f t="shared" si="1"/>
        <v>1157.6701014791838</v>
      </c>
      <c r="AE59">
        <f>'IDT-1'!C59</f>
        <v>0</v>
      </c>
      <c r="AF59" s="26"/>
      <c r="AG59">
        <f t="shared" si="2"/>
        <v>1157.6701014791838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7.5372611464968147</v>
      </c>
      <c r="F60">
        <f>GT_Spot!Q60</f>
        <v>0</v>
      </c>
      <c r="G60">
        <f>PPCL_NG!Q60</f>
        <v>19.28</v>
      </c>
      <c r="H60">
        <f>PPCL_Spot!Q60</f>
        <v>5.38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627.52221803461248</v>
      </c>
      <c r="P60" s="77">
        <v>30.88</v>
      </c>
      <c r="Q60" s="77">
        <v>0</v>
      </c>
      <c r="R60" s="80">
        <v>23.749999999999996</v>
      </c>
      <c r="S60" s="80">
        <v>0</v>
      </c>
      <c r="T60" s="78">
        <f>SUMPRODUCT(LTA!F60:AJ60,LTA!F$101:AJ$101,LTA!F$104:AJ$104)</f>
        <v>115.72</v>
      </c>
      <c r="U60" s="78">
        <f>SUMPRODUCT(LTA!F60:AJ60,LTA!F$102:AJ$102,LTA!F$104:AJ$104)</f>
        <v>87.53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-51</v>
      </c>
      <c r="AA60" s="117">
        <f>STOA!I60</f>
        <v>276.47000000000003</v>
      </c>
      <c r="AB60" s="117">
        <f>-STOA!O60</f>
        <v>0</v>
      </c>
      <c r="AC60">
        <f t="shared" si="0"/>
        <v>11.666235746091584</v>
      </c>
      <c r="AD60">
        <f t="shared" si="1"/>
        <v>1151.3232434350177</v>
      </c>
      <c r="AE60">
        <f>'IDT-1'!C60</f>
        <v>0</v>
      </c>
      <c r="AF60" s="26"/>
      <c r="AG60">
        <f t="shared" si="2"/>
        <v>1151.3232434350177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7.5372611464968147</v>
      </c>
      <c r="F61">
        <f>GT_Spot!Q61</f>
        <v>0</v>
      </c>
      <c r="G61">
        <f>PPCL_NG!Q61</f>
        <v>19.28</v>
      </c>
      <c r="H61">
        <f>PPCL_Spot!Q61</f>
        <v>5.38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627.96588922670514</v>
      </c>
      <c r="P61" s="77">
        <v>30.88</v>
      </c>
      <c r="Q61" s="77">
        <v>0</v>
      </c>
      <c r="R61" s="80">
        <v>23.749999999999996</v>
      </c>
      <c r="S61" s="80">
        <v>0</v>
      </c>
      <c r="T61" s="78">
        <f>SUMPRODUCT(LTA!F61:AJ61,LTA!F$101:AJ$101,LTA!F$104:AJ$104)</f>
        <v>124.5</v>
      </c>
      <c r="U61" s="78">
        <f>SUMPRODUCT(LTA!F61:AJ61,LTA!F$102:AJ$102,LTA!F$104:AJ$104)</f>
        <v>88.050000000000011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-63</v>
      </c>
      <c r="AA61" s="117">
        <f>STOA!I61</f>
        <v>275.27</v>
      </c>
      <c r="AB61" s="117">
        <f>-STOA!O61</f>
        <v>0</v>
      </c>
      <c r="AC61">
        <f t="shared" si="0"/>
        <v>11.918982603025905</v>
      </c>
      <c r="AD61">
        <f t="shared" si="1"/>
        <v>1139.6141677701762</v>
      </c>
      <c r="AE61">
        <f>'IDT-1'!C61</f>
        <v>0</v>
      </c>
      <c r="AF61" s="26"/>
      <c r="AG61">
        <f t="shared" si="2"/>
        <v>1139.6141677701762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7.4801584972116224</v>
      </c>
      <c r="F62">
        <f>GT_Spot!Q62</f>
        <v>0</v>
      </c>
      <c r="G62">
        <f>PPCL_NG!Q62</f>
        <v>19.28</v>
      </c>
      <c r="H62">
        <f>PPCL_Spot!Q62</f>
        <v>5.38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627.83353706488685</v>
      </c>
      <c r="P62" s="77">
        <v>30.88</v>
      </c>
      <c r="Q62" s="77">
        <v>0</v>
      </c>
      <c r="R62" s="80">
        <v>23.749999999999996</v>
      </c>
      <c r="S62" s="80">
        <v>0</v>
      </c>
      <c r="T62" s="78">
        <f>SUMPRODUCT(LTA!F62:AJ62,LTA!F$101:AJ$101,LTA!F$104:AJ$104)</f>
        <v>123.33000000000001</v>
      </c>
      <c r="U62" s="78">
        <f>SUMPRODUCT(LTA!F62:AJ62,LTA!F$102:AJ$102,LTA!F$104:AJ$104)</f>
        <v>88.39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-43</v>
      </c>
      <c r="AA62" s="117">
        <f>STOA!I62</f>
        <v>274.37</v>
      </c>
      <c r="AB62" s="117">
        <f>-STOA!O62</f>
        <v>0</v>
      </c>
      <c r="AC62">
        <f t="shared" si="0"/>
        <v>11.387160004400867</v>
      </c>
      <c r="AD62">
        <f t="shared" si="1"/>
        <v>1196.2265355576978</v>
      </c>
      <c r="AE62">
        <f>'IDT-1'!C62</f>
        <v>0</v>
      </c>
      <c r="AF62" s="26"/>
      <c r="AG62">
        <f t="shared" si="2"/>
        <v>1196.2265355576978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7.4801584972116224</v>
      </c>
      <c r="F63">
        <f>GT_Spot!Q63</f>
        <v>0</v>
      </c>
      <c r="G63">
        <f>PPCL_NG!Q63</f>
        <v>19.28</v>
      </c>
      <c r="H63">
        <f>PPCL_Spot!Q63</f>
        <v>5.38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656.91581634222246</v>
      </c>
      <c r="P63" s="77">
        <v>30.99</v>
      </c>
      <c r="Q63" s="77">
        <v>0</v>
      </c>
      <c r="R63" s="80">
        <v>23.749999999999996</v>
      </c>
      <c r="S63" s="80">
        <v>0</v>
      </c>
      <c r="T63" s="78">
        <f>SUMPRODUCT(LTA!F63:AJ63,LTA!F$101:AJ$101,LTA!F$104:AJ$104)</f>
        <v>121.27</v>
      </c>
      <c r="U63" s="78">
        <f>SUMPRODUCT(LTA!F63:AJ63,LTA!F$102:AJ$102,LTA!F$104:AJ$104)</f>
        <v>90.04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-23</v>
      </c>
      <c r="AA63" s="117">
        <f>STOA!I63</f>
        <v>273.47000000000003</v>
      </c>
      <c r="AB63" s="117">
        <f>-STOA!O63</f>
        <v>0</v>
      </c>
      <c r="AC63">
        <f t="shared" si="0"/>
        <v>11.98764916292923</v>
      </c>
      <c r="AD63">
        <f t="shared" si="1"/>
        <v>1183.5083256765047</v>
      </c>
      <c r="AE63">
        <f>'IDT-1'!C63</f>
        <v>0</v>
      </c>
      <c r="AF63" s="26"/>
      <c r="AG63">
        <f t="shared" si="2"/>
        <v>1183.5083256765047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-60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7.4801584972116224</v>
      </c>
      <c r="F64">
        <f>GT_Spot!Q64</f>
        <v>0</v>
      </c>
      <c r="G64">
        <f>PPCL_NG!Q64</f>
        <v>19.28</v>
      </c>
      <c r="H64">
        <f>PPCL_Spot!Q64</f>
        <v>5.38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656.89619802728407</v>
      </c>
      <c r="P64" s="77">
        <v>30.99</v>
      </c>
      <c r="Q64" s="77">
        <v>0</v>
      </c>
      <c r="R64" s="80">
        <v>23.749999999999996</v>
      </c>
      <c r="S64" s="80">
        <v>0</v>
      </c>
      <c r="T64" s="78">
        <f>SUMPRODUCT(LTA!F64:AJ64,LTA!F$101:AJ$101,LTA!F$104:AJ$104)</f>
        <v>115.77000000000001</v>
      </c>
      <c r="U64" s="78">
        <f>SUMPRODUCT(LTA!F64:AJ64,LTA!F$102:AJ$102,LTA!F$104:AJ$104)</f>
        <v>90.03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</v>
      </c>
      <c r="AA64" s="117">
        <f>STOA!I64</f>
        <v>273.17</v>
      </c>
      <c r="AB64" s="117">
        <f>-STOA!O64</f>
        <v>0</v>
      </c>
      <c r="AC64">
        <f t="shared" si="0"/>
        <v>11.758785971313868</v>
      </c>
      <c r="AD64">
        <f t="shared" si="1"/>
        <v>1197.9075705531818</v>
      </c>
      <c r="AE64">
        <f>'IDT-1'!C64</f>
        <v>0</v>
      </c>
      <c r="AF64" s="26"/>
      <c r="AG64">
        <f t="shared" si="2"/>
        <v>1197.9075705531818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7.4801584972116224</v>
      </c>
      <c r="F65">
        <f>GT_Spot!Q65</f>
        <v>0</v>
      </c>
      <c r="G65">
        <f>PPCL_NG!Q65</f>
        <v>19.28</v>
      </c>
      <c r="H65">
        <f>PPCL_Spot!Q65</f>
        <v>5.38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657.48114590862644</v>
      </c>
      <c r="P65" s="77">
        <v>30.99</v>
      </c>
      <c r="Q65" s="77">
        <v>0</v>
      </c>
      <c r="R65" s="80">
        <v>23.749999999999996</v>
      </c>
      <c r="S65" s="80">
        <v>0</v>
      </c>
      <c r="T65" s="78">
        <f>SUMPRODUCT(LTA!F65:AJ65,LTA!F$101:AJ$101,LTA!F$104:AJ$104)</f>
        <v>105.12</v>
      </c>
      <c r="U65" s="78">
        <f>SUMPRODUCT(LTA!F65:AJ65,LTA!F$102:AJ$102,LTA!F$104:AJ$104)</f>
        <v>90.03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272.87</v>
      </c>
      <c r="AB65" s="117">
        <f>-STOA!O65</f>
        <v>0</v>
      </c>
      <c r="AC65">
        <f t="shared" si="0"/>
        <v>11.818501680547001</v>
      </c>
      <c r="AD65">
        <f t="shared" si="1"/>
        <v>1170.4828027252911</v>
      </c>
      <c r="AE65">
        <f>'IDT-1'!C65</f>
        <v>0</v>
      </c>
      <c r="AF65" s="26"/>
      <c r="AG65">
        <f t="shared" si="2"/>
        <v>1170.4828027252911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-80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7.1191714544904743</v>
      </c>
      <c r="F66">
        <f>GT_Spot!Q66</f>
        <v>0</v>
      </c>
      <c r="G66">
        <f>PPCL_NG!Q66</f>
        <v>19.28</v>
      </c>
      <c r="H66">
        <f>PPCL_Spot!Q66</f>
        <v>5.38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657.46272953328412</v>
      </c>
      <c r="P66" s="77">
        <v>30.99</v>
      </c>
      <c r="Q66" s="77">
        <v>0</v>
      </c>
      <c r="R66" s="80">
        <v>23.749999999999996</v>
      </c>
      <c r="S66" s="80">
        <v>0</v>
      </c>
      <c r="T66" s="78">
        <f>SUMPRODUCT(LTA!F66:AJ66,LTA!F$101:AJ$101,LTA!F$104:AJ$104)</f>
        <v>90.19</v>
      </c>
      <c r="U66" s="78">
        <f>SUMPRODUCT(LTA!F66:AJ66,LTA!F$102:AJ$102,LTA!F$104:AJ$104)</f>
        <v>89.88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271.97000000000003</v>
      </c>
      <c r="AB66" s="117">
        <f>-STOA!O66</f>
        <v>0</v>
      </c>
      <c r="AC66">
        <f t="shared" si="0"/>
        <v>11.674538930468044</v>
      </c>
      <c r="AD66">
        <f t="shared" si="1"/>
        <v>1154.2673620573066</v>
      </c>
      <c r="AE66">
        <f>'IDT-1'!C66</f>
        <v>0</v>
      </c>
      <c r="AF66" s="26"/>
      <c r="AG66">
        <f t="shared" si="2"/>
        <v>1154.2673620573066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-80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7.1191714544904743</v>
      </c>
      <c r="F67">
        <f>GT_Spot!Q67</f>
        <v>0</v>
      </c>
      <c r="G67">
        <f>PPCL_NG!Q67</f>
        <v>19.28</v>
      </c>
      <c r="H67">
        <f>PPCL_Spot!Q67</f>
        <v>5.38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639.8640362531861</v>
      </c>
      <c r="P67" s="77">
        <v>30.99</v>
      </c>
      <c r="Q67" s="77">
        <v>0</v>
      </c>
      <c r="R67" s="80">
        <v>23.749999999999996</v>
      </c>
      <c r="S67" s="80">
        <v>0</v>
      </c>
      <c r="T67" s="78">
        <f>SUMPRODUCT(LTA!F67:AJ67,LTA!F$101:AJ$101,LTA!F$104:AJ$104)</f>
        <v>81.83</v>
      </c>
      <c r="U67" s="78">
        <f>SUMPRODUCT(LTA!F67:AJ67,LTA!F$102:AJ$102,LTA!F$104:AJ$104)</f>
        <v>89.9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271.67</v>
      </c>
      <c r="AB67" s="117">
        <f>-STOA!O67</f>
        <v>0</v>
      </c>
      <c r="AC67">
        <f t="shared" si="0"/>
        <v>11.399247791992204</v>
      </c>
      <c r="AD67">
        <f t="shared" si="1"/>
        <v>1133.3039599156846</v>
      </c>
      <c r="AE67">
        <f>'IDT-1'!C67</f>
        <v>0</v>
      </c>
      <c r="AF67" s="26"/>
      <c r="AG67">
        <f t="shared" si="2"/>
        <v>1133.3039599156846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7.1191714544904743</v>
      </c>
      <c r="F68">
        <f>GT_Spot!Q68</f>
        <v>0</v>
      </c>
      <c r="G68">
        <f>PPCL_NG!Q68</f>
        <v>19.28</v>
      </c>
      <c r="H68">
        <f>PPCL_Spot!Q68</f>
        <v>5.38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639.84561987784377</v>
      </c>
      <c r="P68" s="77">
        <v>30.99</v>
      </c>
      <c r="Q68" s="77">
        <v>0</v>
      </c>
      <c r="R68" s="80">
        <v>23.749999999999996</v>
      </c>
      <c r="S68" s="80">
        <v>0</v>
      </c>
      <c r="T68" s="78">
        <f>SUMPRODUCT(LTA!F68:AJ68,LTA!F$101:AJ$101,LTA!F$104:AJ$104)</f>
        <v>71.599999999999994</v>
      </c>
      <c r="U68" s="78">
        <f>SUMPRODUCT(LTA!F68:AJ68,LTA!F$102:AJ$102,LTA!F$104:AJ$104)</f>
        <v>90.050000000000011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271.37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10.997007264612357</v>
      </c>
      <c r="AD68">
        <f t="shared" ref="AD68:AD98" si="4">SUM(B68:AB68,AI68:AR68)-AC68</f>
        <v>1158.307784067722</v>
      </c>
      <c r="AE68">
        <f>'IDT-1'!C68</f>
        <v>0</v>
      </c>
      <c r="AF68" s="26"/>
      <c r="AG68">
        <f t="shared" ref="AG68:AG98" si="5">SUM(AD68:AF68)</f>
        <v>1158.307784067722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7.1191714544904743</v>
      </c>
      <c r="F69">
        <f>GT_Spot!Q69</f>
        <v>0</v>
      </c>
      <c r="G69">
        <f>PPCL_NG!Q69</f>
        <v>19.28</v>
      </c>
      <c r="H69">
        <f>PPCL_Spot!Q69</f>
        <v>5.38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640.18908746193415</v>
      </c>
      <c r="P69" s="77">
        <v>30.99</v>
      </c>
      <c r="Q69" s="77">
        <v>0</v>
      </c>
      <c r="R69" s="80">
        <v>23.5</v>
      </c>
      <c r="S69" s="80">
        <v>0</v>
      </c>
      <c r="T69" s="78">
        <f>SUMPRODUCT(LTA!F69:AJ69,LTA!F$101:AJ$101,LTA!F$104:AJ$104)</f>
        <v>63.240000000000009</v>
      </c>
      <c r="U69" s="78">
        <f>SUMPRODUCT(LTA!F69:AJ69,LTA!F$102:AJ$102,LTA!F$104:AJ$104)</f>
        <v>89.9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270.77</v>
      </c>
      <c r="AB69" s="117">
        <f>-STOA!O69</f>
        <v>0</v>
      </c>
      <c r="AC69">
        <f t="shared" si="3"/>
        <v>10.873271141741373</v>
      </c>
      <c r="AD69">
        <f t="shared" si="4"/>
        <v>1154.4149877746834</v>
      </c>
      <c r="AE69">
        <f>'IDT-1'!C69</f>
        <v>0</v>
      </c>
      <c r="AF69" s="26"/>
      <c r="AG69">
        <f t="shared" si="5"/>
        <v>1154.4149877746834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7.1191714544904743</v>
      </c>
      <c r="F70">
        <f>GT_Spot!Q70</f>
        <v>0</v>
      </c>
      <c r="G70">
        <f>PPCL_NG!Q70</f>
        <v>19.28</v>
      </c>
      <c r="H70">
        <f>PPCL_Spot!Q70</f>
        <v>5.38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640.17174511133226</v>
      </c>
      <c r="P70" s="77">
        <v>30.99</v>
      </c>
      <c r="Q70" s="77">
        <v>0</v>
      </c>
      <c r="R70" s="80">
        <v>23.31</v>
      </c>
      <c r="S70" s="80">
        <v>0</v>
      </c>
      <c r="T70" s="78">
        <f>SUMPRODUCT(LTA!F70:AJ70,LTA!F$101:AJ$101,LTA!F$104:AJ$104)</f>
        <v>55.150000000000006</v>
      </c>
      <c r="U70" s="78">
        <f>SUMPRODUCT(LTA!F70:AJ70,LTA!F$102:AJ$102,LTA!F$104:AJ$104)</f>
        <v>90.1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270.47000000000003</v>
      </c>
      <c r="AB70" s="117">
        <f>-STOA!O70</f>
        <v>0</v>
      </c>
      <c r="AC70">
        <f t="shared" si="3"/>
        <v>10.754983891445102</v>
      </c>
      <c r="AD70">
        <f t="shared" si="4"/>
        <v>1151.1359326743777</v>
      </c>
      <c r="AE70">
        <f>'IDT-1'!C70</f>
        <v>0</v>
      </c>
      <c r="AF70" s="26"/>
      <c r="AG70">
        <f t="shared" si="5"/>
        <v>1151.1359326743777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7.1191714544904743</v>
      </c>
      <c r="F71">
        <f>GT_Spot!Q71</f>
        <v>0</v>
      </c>
      <c r="G71">
        <f>PPCL_NG!Q71</f>
        <v>19.28</v>
      </c>
      <c r="H71">
        <f>PPCL_Spot!Q71</f>
        <v>5.38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638.37107213663046</v>
      </c>
      <c r="P71" s="77">
        <v>30.99</v>
      </c>
      <c r="Q71" s="77">
        <v>0</v>
      </c>
      <c r="R71" s="80">
        <v>23.154090828768336</v>
      </c>
      <c r="S71" s="80">
        <v>0</v>
      </c>
      <c r="T71" s="78">
        <f>SUMPRODUCT(LTA!F71:AJ71,LTA!F$101:AJ$101,LTA!F$104:AJ$104)</f>
        <v>46.9</v>
      </c>
      <c r="U71" s="78">
        <f>SUMPRODUCT(LTA!F71:AJ71,LTA!F$102:AJ$102,LTA!F$104:AJ$104)</f>
        <v>90.07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269.27</v>
      </c>
      <c r="AB71" s="117">
        <f>-STOA!O71</f>
        <v>0</v>
      </c>
      <c r="AC71">
        <f t="shared" si="3"/>
        <v>10.698732606171861</v>
      </c>
      <c r="AD71">
        <f t="shared" si="4"/>
        <v>1134.7556018137172</v>
      </c>
      <c r="AE71">
        <f>'IDT-1'!C71</f>
        <v>0</v>
      </c>
      <c r="AF71" s="26"/>
      <c r="AG71">
        <f t="shared" si="5"/>
        <v>1134.7556018137172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7.1191714544904743</v>
      </c>
      <c r="F72">
        <f>GT_Spot!Q72</f>
        <v>0</v>
      </c>
      <c r="G72">
        <f>PPCL_NG!Q72</f>
        <v>19.28</v>
      </c>
      <c r="H72">
        <f>PPCL_Spot!Q72</f>
        <v>5.38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638.35372978602845</v>
      </c>
      <c r="P72" s="77">
        <v>30.99</v>
      </c>
      <c r="Q72" s="77">
        <v>0</v>
      </c>
      <c r="R72" s="80">
        <v>23.069999999999997</v>
      </c>
      <c r="S72" s="80">
        <v>0</v>
      </c>
      <c r="T72" s="78">
        <f>SUMPRODUCT(LTA!F72:AJ72,LTA!F$101:AJ$101,LTA!F$104:AJ$104)</f>
        <v>39.700000000000003</v>
      </c>
      <c r="U72" s="78">
        <f>SUMPRODUCT(LTA!F72:AJ72,LTA!F$102:AJ$102,LTA!F$104:AJ$104)</f>
        <v>90.07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268.97000000000003</v>
      </c>
      <c r="AB72" s="117">
        <f>-STOA!O72</f>
        <v>0</v>
      </c>
      <c r="AC72">
        <f t="shared" si="3"/>
        <v>10.631839994193404</v>
      </c>
      <c r="AD72">
        <f t="shared" si="4"/>
        <v>1127.2210612463257</v>
      </c>
      <c r="AE72">
        <f>'IDT-1'!C72</f>
        <v>0</v>
      </c>
      <c r="AF72" s="26"/>
      <c r="AG72">
        <f t="shared" si="5"/>
        <v>1127.2210612463257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7.1191714544904743</v>
      </c>
      <c r="F73">
        <f>GT_Spot!Q73</f>
        <v>0</v>
      </c>
      <c r="G73">
        <f>PPCL_NG!Q73</f>
        <v>19.28</v>
      </c>
      <c r="H73">
        <f>PPCL_Spot!Q73</f>
        <v>5.38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641.84041571863042</v>
      </c>
      <c r="P73" s="77">
        <v>30.99</v>
      </c>
      <c r="Q73" s="77">
        <v>0</v>
      </c>
      <c r="R73" s="80">
        <v>22.790000000000006</v>
      </c>
      <c r="S73" s="80">
        <v>0</v>
      </c>
      <c r="T73" s="78">
        <f>SUMPRODUCT(LTA!F73:AJ73,LTA!F$101:AJ$101,LTA!F$104:AJ$104)</f>
        <v>34.269999999999996</v>
      </c>
      <c r="U73" s="78">
        <f>SUMPRODUCT(LTA!F73:AJ73,LTA!F$102:AJ$102,LTA!F$104:AJ$104)</f>
        <v>90.04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-3</v>
      </c>
      <c r="AA73" s="117">
        <f>STOA!I73</f>
        <v>268.07</v>
      </c>
      <c r="AB73" s="117">
        <f>-STOA!O73</f>
        <v>0</v>
      </c>
      <c r="AC73">
        <f t="shared" si="3"/>
        <v>10.763897125799815</v>
      </c>
      <c r="AD73">
        <f t="shared" si="4"/>
        <v>1105.935690047321</v>
      </c>
      <c r="AE73">
        <f>'IDT-1'!C73</f>
        <v>0</v>
      </c>
      <c r="AF73" s="26"/>
      <c r="AG73">
        <f t="shared" si="5"/>
        <v>1105.935690047321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-50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7.1191714544904743</v>
      </c>
      <c r="F74">
        <f>GT_Spot!Q74</f>
        <v>0</v>
      </c>
      <c r="G74">
        <f>PPCL_NG!Q74</f>
        <v>19.28</v>
      </c>
      <c r="H74">
        <f>PPCL_Spot!Q74</f>
        <v>5.38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641.90603777471756</v>
      </c>
      <c r="P74" s="77">
        <v>30.99</v>
      </c>
      <c r="Q74" s="77">
        <v>0</v>
      </c>
      <c r="R74" s="80">
        <v>14.38</v>
      </c>
      <c r="S74" s="80">
        <v>0</v>
      </c>
      <c r="T74" s="78">
        <f>SUMPRODUCT(LTA!F74:AJ74,LTA!F$101:AJ$101,LTA!F$104:AJ$104)</f>
        <v>27.200000000000003</v>
      </c>
      <c r="U74" s="78">
        <f>SUMPRODUCT(LTA!F74:AJ74,LTA!F$102:AJ$102,LTA!F$104:AJ$104)</f>
        <v>90.03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-3</v>
      </c>
      <c r="AA74" s="117">
        <f>STOA!I74</f>
        <v>267.47000000000003</v>
      </c>
      <c r="AB74" s="117">
        <f>-STOA!O74</f>
        <v>0</v>
      </c>
      <c r="AC74">
        <f t="shared" si="3"/>
        <v>10.23224498891679</v>
      </c>
      <c r="AD74">
        <f t="shared" si="4"/>
        <v>1134.4429642402913</v>
      </c>
      <c r="AE74">
        <f>'IDT-1'!C74</f>
        <v>0</v>
      </c>
      <c r="AF74" s="26"/>
      <c r="AG74">
        <f t="shared" si="5"/>
        <v>1134.4429642402913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-6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7.5455826240093922</v>
      </c>
      <c r="F75">
        <f>GT_Spot!Q75</f>
        <v>0</v>
      </c>
      <c r="G75">
        <f>PPCL_NG!Q75</f>
        <v>19.28</v>
      </c>
      <c r="H75">
        <f>PPCL_Spot!Q75</f>
        <v>5.38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814.64412403853771</v>
      </c>
      <c r="P75" s="77">
        <v>68.449999999999989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21.01</v>
      </c>
      <c r="U75" s="78">
        <f>SUMPRODUCT(LTA!F75:AJ75,LTA!F$102:AJ$102,LTA!F$104:AJ$104)</f>
        <v>122.97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266.87</v>
      </c>
      <c r="AB75" s="117">
        <f>-STOA!O75</f>
        <v>0</v>
      </c>
      <c r="AC75">
        <f t="shared" si="3"/>
        <v>14.240164023957291</v>
      </c>
      <c r="AD75">
        <f t="shared" si="4"/>
        <v>1121.8295426385898</v>
      </c>
      <c r="AE75">
        <f>'IDT-1'!C75</f>
        <v>0</v>
      </c>
      <c r="AF75" s="26"/>
      <c r="AG75">
        <f t="shared" si="5"/>
        <v>1121.8295426385898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7.5455826240093922</v>
      </c>
      <c r="F76">
        <f>GT_Spot!Q76</f>
        <v>0</v>
      </c>
      <c r="G76">
        <f>PPCL_NG!Q76</f>
        <v>19.28</v>
      </c>
      <c r="H76">
        <f>PPCL_Spot!Q76</f>
        <v>5.38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821.29307517258985</v>
      </c>
      <c r="P76" s="77">
        <v>68.449999999999989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13.76</v>
      </c>
      <c r="U76" s="78">
        <f>SUMPRODUCT(LTA!F76:AJ76,LTA!F$102:AJ$102,LTA!F$104:AJ$104)</f>
        <v>122.82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-13</v>
      </c>
      <c r="AA76" s="117">
        <f>STOA!I76</f>
        <v>266.27</v>
      </c>
      <c r="AB76" s="117">
        <f>-STOA!O76</f>
        <v>0</v>
      </c>
      <c r="AC76">
        <f t="shared" si="3"/>
        <v>14.34369045172549</v>
      </c>
      <c r="AD76">
        <f t="shared" si="4"/>
        <v>1107.3749673448738</v>
      </c>
      <c r="AE76">
        <f>'IDT-1'!C76</f>
        <v>0</v>
      </c>
      <c r="AF76" s="26"/>
      <c r="AG76">
        <f t="shared" si="5"/>
        <v>1107.3749673448738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7.5455826240093922</v>
      </c>
      <c r="F77">
        <f>GT_Spot!Q77</f>
        <v>0</v>
      </c>
      <c r="G77">
        <f>PPCL_NG!Q77</f>
        <v>19.28</v>
      </c>
      <c r="H77">
        <f>PPCL_Spot!Q77</f>
        <v>5.38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676.55883897160584</v>
      </c>
      <c r="P77" s="77">
        <v>68.449999999999989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7.75</v>
      </c>
      <c r="U77" s="78">
        <f>SUMPRODUCT(LTA!F77:AJ77,LTA!F$102:AJ$102,LTA!F$104:AJ$104)</f>
        <v>122.84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-28</v>
      </c>
      <c r="AA77" s="117">
        <f>STOA!I77</f>
        <v>265.37</v>
      </c>
      <c r="AB77" s="117">
        <f>-STOA!O77</f>
        <v>0</v>
      </c>
      <c r="AC77">
        <f t="shared" si="3"/>
        <v>11.722068682438511</v>
      </c>
      <c r="AD77">
        <f t="shared" si="4"/>
        <v>1103.3723529131769</v>
      </c>
      <c r="AE77">
        <f>'IDT-1'!C77</f>
        <v>0</v>
      </c>
      <c r="AF77" s="26"/>
      <c r="AG77">
        <f t="shared" si="5"/>
        <v>1103.3723529131769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7.8975762760193904</v>
      </c>
      <c r="F78">
        <f>GT_Spot!Q78</f>
        <v>0</v>
      </c>
      <c r="G78">
        <f>PPCL_NG!Q78</f>
        <v>19.28</v>
      </c>
      <c r="H78">
        <f>PPCL_Spot!Q78</f>
        <v>5.38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682.05569429023296</v>
      </c>
      <c r="P78" s="77">
        <v>68.449999999999989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4.57</v>
      </c>
      <c r="U78" s="78">
        <f>SUMPRODUCT(LTA!F78:AJ78,LTA!F$102:AJ$102,LTA!F$104:AJ$104)</f>
        <v>122.99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-115</v>
      </c>
      <c r="AA78" s="117">
        <f>STOA!I78</f>
        <v>265.07</v>
      </c>
      <c r="AB78" s="117">
        <f>-STOA!O78</f>
        <v>0</v>
      </c>
      <c r="AC78">
        <f t="shared" si="3"/>
        <v>11.912918976301826</v>
      </c>
      <c r="AD78">
        <f t="shared" si="4"/>
        <v>1086.7003515899505</v>
      </c>
      <c r="AE78">
        <f>'IDT-1'!C78</f>
        <v>0</v>
      </c>
      <c r="AF78" s="26"/>
      <c r="AG78">
        <f t="shared" si="5"/>
        <v>1086.7003515899505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7.8975762760193904</v>
      </c>
      <c r="F79">
        <f>GT_Spot!Q79</f>
        <v>0</v>
      </c>
      <c r="G79">
        <f>PPCL_NG!Q79</f>
        <v>19.28</v>
      </c>
      <c r="H79">
        <f>PPCL_Spot!Q79</f>
        <v>5.38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708.16117485899406</v>
      </c>
      <c r="P79" s="77">
        <v>68.449999999999989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2.48</v>
      </c>
      <c r="U79" s="78">
        <f>SUMPRODUCT(LTA!F79:AJ79,LTA!F$102:AJ$102,LTA!F$104:AJ$104)</f>
        <v>122.13999999999999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-140</v>
      </c>
      <c r="AA79" s="117">
        <f>STOA!I79</f>
        <v>264.47000000000003</v>
      </c>
      <c r="AB79" s="117">
        <f>-STOA!O79</f>
        <v>0</v>
      </c>
      <c r="AC79">
        <f t="shared" si="3"/>
        <v>12.732964131860596</v>
      </c>
      <c r="AD79">
        <f t="shared" si="4"/>
        <v>1038.4457870031529</v>
      </c>
      <c r="AE79">
        <f>'IDT-1'!C79</f>
        <v>0</v>
      </c>
      <c r="AF79" s="26"/>
      <c r="AG79">
        <f t="shared" si="5"/>
        <v>1038.4457870031529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7.8975762760193904</v>
      </c>
      <c r="F80">
        <f>GT_Spot!Q80</f>
        <v>0</v>
      </c>
      <c r="G80">
        <f>PPCL_NG!Q80</f>
        <v>19.28</v>
      </c>
      <c r="H80">
        <f>PPCL_Spot!Q80</f>
        <v>5.38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753.86163145301623</v>
      </c>
      <c r="P80" s="77">
        <v>68.449999999999989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0.89</v>
      </c>
      <c r="U80" s="78">
        <f>SUMPRODUCT(LTA!F80:AJ80,LTA!F$102:AJ$102,LTA!F$104:AJ$104)</f>
        <v>121.32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-170</v>
      </c>
      <c r="AA80" s="117">
        <f>STOA!I80</f>
        <v>264.17</v>
      </c>
      <c r="AB80" s="117">
        <f>-STOA!O80</f>
        <v>0</v>
      </c>
      <c r="AC80">
        <f t="shared" si="3"/>
        <v>13.173427042543359</v>
      </c>
      <c r="AD80">
        <f t="shared" si="4"/>
        <v>1073.9957806864923</v>
      </c>
      <c r="AE80">
        <f>'IDT-1'!C80</f>
        <v>0</v>
      </c>
      <c r="AF80" s="26"/>
      <c r="AG80">
        <f t="shared" si="5"/>
        <v>1073.9957806864923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-34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7.8975762760193904</v>
      </c>
      <c r="F81">
        <f>GT_Spot!Q81</f>
        <v>0</v>
      </c>
      <c r="G81">
        <f>PPCL_NG!Q81</f>
        <v>19.28</v>
      </c>
      <c r="H81">
        <f>PPCL_Spot!Q81</f>
        <v>5.38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753.86163145301623</v>
      </c>
      <c r="P81" s="77">
        <v>68.449999999999989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0.06</v>
      </c>
      <c r="U81" s="78">
        <f>SUMPRODUCT(LTA!F81:AJ81,LTA!F$102:AJ$102,LTA!F$104:AJ$104)</f>
        <v>119.66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-180</v>
      </c>
      <c r="AA81" s="117">
        <f>STOA!I81</f>
        <v>263.87</v>
      </c>
      <c r="AB81" s="117">
        <f>-STOA!O81</f>
        <v>0</v>
      </c>
      <c r="AC81">
        <f t="shared" si="3"/>
        <v>13.113362532454575</v>
      </c>
      <c r="AD81">
        <f t="shared" si="4"/>
        <v>1075.2658451965808</v>
      </c>
      <c r="AE81">
        <f>'IDT-1'!C81</f>
        <v>0</v>
      </c>
      <c r="AF81" s="26"/>
      <c r="AG81">
        <f t="shared" si="5"/>
        <v>1075.2658451965808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7.8975762760193904</v>
      </c>
      <c r="F82">
        <f>GT_Spot!Q82</f>
        <v>0</v>
      </c>
      <c r="G82">
        <f>PPCL_NG!Q82</f>
        <v>19.28</v>
      </c>
      <c r="H82">
        <f>PPCL_Spot!Q82</f>
        <v>5.38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755.16001900857179</v>
      </c>
      <c r="P82" s="77">
        <v>68.449999999999989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119.32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-190</v>
      </c>
      <c r="AA82" s="117">
        <f>STOA!I82</f>
        <v>263.87</v>
      </c>
      <c r="AB82" s="117">
        <f>-STOA!O82</f>
        <v>0</v>
      </c>
      <c r="AC82">
        <f t="shared" si="3"/>
        <v>13.16565898055444</v>
      </c>
      <c r="AD82">
        <f t="shared" si="4"/>
        <v>1071.1119363040366</v>
      </c>
      <c r="AE82">
        <f>'IDT-1'!C82</f>
        <v>0</v>
      </c>
      <c r="AF82" s="26"/>
      <c r="AG82">
        <f t="shared" si="5"/>
        <v>1071.1119363040366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7.8975762760193904</v>
      </c>
      <c r="F83">
        <f>GT_Spot!Q83</f>
        <v>0</v>
      </c>
      <c r="G83">
        <f>PPCL_NG!Q83</f>
        <v>19.28</v>
      </c>
      <c r="H83">
        <f>PPCL_Spot!Q83</f>
        <v>5.38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879.75983909140621</v>
      </c>
      <c r="P83" s="77">
        <v>68.449999999999989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118.57999999999998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-195</v>
      </c>
      <c r="AA83" s="117">
        <f>STOA!I83</f>
        <v>263.87</v>
      </c>
      <c r="AB83" s="117">
        <f>-STOA!O83</f>
        <v>0</v>
      </c>
      <c r="AC83">
        <f t="shared" si="3"/>
        <v>15.498563250390731</v>
      </c>
      <c r="AD83">
        <f t="shared" si="4"/>
        <v>1052.6388521170347</v>
      </c>
      <c r="AE83">
        <f>'IDT-1'!C83</f>
        <v>0</v>
      </c>
      <c r="AF83" s="26"/>
      <c r="AG83">
        <f t="shared" si="5"/>
        <v>1052.6388521170347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7.8975762760193904</v>
      </c>
      <c r="F84">
        <f>GT_Spot!Q84</f>
        <v>0</v>
      </c>
      <c r="G84">
        <f>PPCL_NG!Q84</f>
        <v>19.28</v>
      </c>
      <c r="H84">
        <f>PPCL_Spot!Q84</f>
        <v>5.38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879.75983909140621</v>
      </c>
      <c r="P84" s="77">
        <v>68.449999999999989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117.53999999999999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-200</v>
      </c>
      <c r="AA84" s="117">
        <f>STOA!I84</f>
        <v>263.87</v>
      </c>
      <c r="AB84" s="117">
        <f>-STOA!O84</f>
        <v>0</v>
      </c>
      <c r="AC84">
        <f t="shared" si="3"/>
        <v>15.800145713667568</v>
      </c>
      <c r="AD84">
        <f t="shared" si="4"/>
        <v>1016.297269653758</v>
      </c>
      <c r="AE84">
        <f>'IDT-1'!C84</f>
        <v>0</v>
      </c>
      <c r="AF84" s="26"/>
      <c r="AG84">
        <f t="shared" si="5"/>
        <v>1016.297269653758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-180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7.8975762760193904</v>
      </c>
      <c r="F85">
        <f>GT_Spot!Q85</f>
        <v>0</v>
      </c>
      <c r="G85">
        <f>PPCL_NG!Q85</f>
        <v>19.28</v>
      </c>
      <c r="H85">
        <f>PPCL_Spot!Q85</f>
        <v>5.38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881.54173291140626</v>
      </c>
      <c r="P85" s="77">
        <v>68.449999999999989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117.19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-200</v>
      </c>
      <c r="AA85" s="117">
        <f>STOA!I85</f>
        <v>263.87</v>
      </c>
      <c r="AB85" s="117">
        <f>-STOA!O85</f>
        <v>0</v>
      </c>
      <c r="AC85">
        <f t="shared" si="3"/>
        <v>15.635183828839661</v>
      </c>
      <c r="AD85">
        <f t="shared" si="4"/>
        <v>1037.8941253585858</v>
      </c>
      <c r="AE85">
        <f>'IDT-1'!C85</f>
        <v>0</v>
      </c>
      <c r="AF85" s="26"/>
      <c r="AG85">
        <f t="shared" si="5"/>
        <v>1037.8941253585858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-160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7.8975762760193904</v>
      </c>
      <c r="F86">
        <f>GT_Spot!Q86</f>
        <v>0</v>
      </c>
      <c r="G86">
        <f>PPCL_NG!Q86</f>
        <v>19.28</v>
      </c>
      <c r="H86">
        <f>PPCL_Spot!Q86</f>
        <v>5.38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870.89440393940629</v>
      </c>
      <c r="P86" s="77">
        <v>68.449999999999989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116.82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-185</v>
      </c>
      <c r="AA86" s="117">
        <f>STOA!I86</f>
        <v>263.87</v>
      </c>
      <c r="AB86" s="117">
        <f>-STOA!O86</f>
        <v>0</v>
      </c>
      <c r="AC86">
        <f t="shared" si="3"/>
        <v>15.715793884329965</v>
      </c>
      <c r="AD86">
        <f t="shared" si="4"/>
        <v>1006.7961863310954</v>
      </c>
      <c r="AE86">
        <f>'IDT-1'!C86</f>
        <v>0</v>
      </c>
      <c r="AF86" s="26"/>
      <c r="AG86">
        <f t="shared" si="5"/>
        <v>1006.7961863310954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-195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7.8975762760193904</v>
      </c>
      <c r="F87">
        <f>GT_Spot!Q87</f>
        <v>0</v>
      </c>
      <c r="G87">
        <f>PPCL_NG!Q87</f>
        <v>19.28</v>
      </c>
      <c r="H87">
        <f>PPCL_Spot!Q87</f>
        <v>5.38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850.88135616182387</v>
      </c>
      <c r="P87" s="77">
        <v>58.13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115.94999999999999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-200</v>
      </c>
      <c r="AA87" s="117">
        <f>STOA!I87</f>
        <v>295.73</v>
      </c>
      <c r="AB87" s="117">
        <f>-STOA!O87</f>
        <v>0</v>
      </c>
      <c r="AC87">
        <f t="shared" si="3"/>
        <v>15.455231238221383</v>
      </c>
      <c r="AD87">
        <f t="shared" si="4"/>
        <v>1037.7137011996219</v>
      </c>
      <c r="AE87">
        <f>'IDT-1'!C87</f>
        <v>0</v>
      </c>
      <c r="AF87" s="26"/>
      <c r="AG87">
        <f t="shared" si="5"/>
        <v>1037.7137011996219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-150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7.8975762760193904</v>
      </c>
      <c r="F88">
        <f>GT_Spot!Q88</f>
        <v>0</v>
      </c>
      <c r="G88">
        <f>PPCL_NG!Q88</f>
        <v>19.28</v>
      </c>
      <c r="H88">
        <f>PPCL_Spot!Q88</f>
        <v>5.38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849.58296860626831</v>
      </c>
      <c r="P88" s="77">
        <v>58.13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115.38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-170</v>
      </c>
      <c r="AA88" s="117">
        <f>STOA!I88</f>
        <v>295.73</v>
      </c>
      <c r="AB88" s="117">
        <f>-STOA!O88</f>
        <v>0</v>
      </c>
      <c r="AC88">
        <f t="shared" si="3"/>
        <v>15.261226877288589</v>
      </c>
      <c r="AD88">
        <f t="shared" si="4"/>
        <v>1056.0393180049991</v>
      </c>
      <c r="AE88">
        <f>'IDT-1'!C88</f>
        <v>0</v>
      </c>
      <c r="AF88" s="26"/>
      <c r="AG88">
        <f t="shared" si="5"/>
        <v>1056.0393180049991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-160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7.8975762760193904</v>
      </c>
      <c r="F89">
        <f>GT_Spot!Q89</f>
        <v>0</v>
      </c>
      <c r="G89">
        <f>PPCL_NG!Q89</f>
        <v>19.28</v>
      </c>
      <c r="H89">
        <f>PPCL_Spot!Q89</f>
        <v>5.38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849.38249100378778</v>
      </c>
      <c r="P89" s="77">
        <v>58.13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114.64999999999999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-135</v>
      </c>
      <c r="AA89" s="117">
        <f>STOA!I89</f>
        <v>295.73</v>
      </c>
      <c r="AB89" s="117">
        <f>-STOA!O89</f>
        <v>0</v>
      </c>
      <c r="AC89">
        <f t="shared" si="3"/>
        <v>15.057719868898463</v>
      </c>
      <c r="AD89">
        <f t="shared" si="4"/>
        <v>1077.3123474109088</v>
      </c>
      <c r="AE89">
        <f>'IDT-1'!C89</f>
        <v>0</v>
      </c>
      <c r="AF89" s="26"/>
      <c r="AG89">
        <f t="shared" si="5"/>
        <v>1077.3123474109088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-173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7.8975762760193904</v>
      </c>
      <c r="F90">
        <f>GT_Spot!Q90</f>
        <v>0</v>
      </c>
      <c r="G90">
        <f>PPCL_NG!Q90</f>
        <v>19.28</v>
      </c>
      <c r="H90">
        <f>PPCL_Spot!Q90</f>
        <v>5.38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850.68087855934334</v>
      </c>
      <c r="P90" s="77">
        <v>58.13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113.82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-100</v>
      </c>
      <c r="AA90" s="117">
        <f>STOA!I90</f>
        <v>295.73</v>
      </c>
      <c r="AB90" s="117">
        <f>-STOA!O90</f>
        <v>0</v>
      </c>
      <c r="AC90">
        <f t="shared" si="3"/>
        <v>14.831010363810272</v>
      </c>
      <c r="AD90">
        <f t="shared" si="4"/>
        <v>1104.0074444715524</v>
      </c>
      <c r="AE90">
        <f>'IDT-1'!C90</f>
        <v>0</v>
      </c>
      <c r="AF90" s="26"/>
      <c r="AG90">
        <f t="shared" si="5"/>
        <v>1104.0074444715524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-182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7.8975762760193904</v>
      </c>
      <c r="F91">
        <f>GT_Spot!Q91</f>
        <v>0</v>
      </c>
      <c r="G91">
        <f>PPCL_NG!Q91</f>
        <v>19.28</v>
      </c>
      <c r="H91">
        <f>PPCL_Spot!Q91</f>
        <v>5.79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869.72718387534337</v>
      </c>
      <c r="P91" s="77">
        <v>58.13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112.8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-120</v>
      </c>
      <c r="AA91" s="117">
        <f>STOA!I91</f>
        <v>339.32</v>
      </c>
      <c r="AB91" s="117">
        <f>-STOA!O91</f>
        <v>0</v>
      </c>
      <c r="AC91">
        <f t="shared" si="3"/>
        <v>15.714210696434497</v>
      </c>
      <c r="AD91">
        <f t="shared" si="4"/>
        <v>1127.1505494549283</v>
      </c>
      <c r="AE91">
        <f>'IDT-1'!C91</f>
        <v>0</v>
      </c>
      <c r="AF91" s="26"/>
      <c r="AG91">
        <f t="shared" si="5"/>
        <v>1127.1505494549283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-200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7.8975762760193904</v>
      </c>
      <c r="F92">
        <f>GT_Spot!Q92</f>
        <v>0</v>
      </c>
      <c r="G92">
        <f>PPCL_NG!Q92</f>
        <v>19.28</v>
      </c>
      <c r="H92">
        <f>PPCL_Spot!Q92</f>
        <v>5.79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869.72718387534337</v>
      </c>
      <c r="P92" s="77">
        <v>58.13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106.19999999999999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-85</v>
      </c>
      <c r="AA92" s="117">
        <f>STOA!I92</f>
        <v>339.32</v>
      </c>
      <c r="AB92" s="117">
        <f>-STOA!O92</f>
        <v>0</v>
      </c>
      <c r="AC92">
        <f t="shared" si="3"/>
        <v>15.744911971656448</v>
      </c>
      <c r="AD92">
        <f t="shared" si="4"/>
        <v>1110.5198481797063</v>
      </c>
      <c r="AE92">
        <f>'IDT-1'!C92</f>
        <v>0</v>
      </c>
      <c r="AF92" s="26"/>
      <c r="AG92">
        <f t="shared" si="5"/>
        <v>1110.5198481797063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-245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7.8975762760193904</v>
      </c>
      <c r="F93">
        <f>GT_Spot!Q93</f>
        <v>0</v>
      </c>
      <c r="G93">
        <f>PPCL_NG!Q93</f>
        <v>19.28</v>
      </c>
      <c r="H93">
        <f>PPCL_Spot!Q93</f>
        <v>5.79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866.12588145134328</v>
      </c>
      <c r="P93" s="77">
        <v>58.13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106.00999999999999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-50</v>
      </c>
      <c r="AA93" s="117">
        <f>STOA!I93</f>
        <v>339.32</v>
      </c>
      <c r="AB93" s="117">
        <f>-STOA!O93</f>
        <v>0</v>
      </c>
      <c r="AC93">
        <f t="shared" si="3"/>
        <v>16.01340484607989</v>
      </c>
      <c r="AD93">
        <f t="shared" si="4"/>
        <v>1072.4600528812828</v>
      </c>
      <c r="AE93">
        <f>'IDT-1'!C93</f>
        <v>0</v>
      </c>
      <c r="AF93" s="26"/>
      <c r="AG93">
        <f t="shared" si="5"/>
        <v>1072.4600528812828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-314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7.8975762760193904</v>
      </c>
      <c r="F94">
        <f>GT_Spot!Q94</f>
        <v>0</v>
      </c>
      <c r="G94">
        <f>PPCL_NG!Q94</f>
        <v>19.28</v>
      </c>
      <c r="H94">
        <f>PPCL_Spot!Q94</f>
        <v>5.79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865.72587307039089</v>
      </c>
      <c r="P94" s="77">
        <v>58.13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105.81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-35</v>
      </c>
      <c r="AA94" s="117">
        <f>STOA!I94</f>
        <v>339.32</v>
      </c>
      <c r="AB94" s="117">
        <f>-STOA!O94</f>
        <v>0</v>
      </c>
      <c r="AC94">
        <f t="shared" si="3"/>
        <v>15.262362060463101</v>
      </c>
      <c r="AD94">
        <f t="shared" si="4"/>
        <v>1156.6110872859472</v>
      </c>
      <c r="AE94">
        <f>'IDT-1'!C94</f>
        <v>0</v>
      </c>
      <c r="AF94" s="26"/>
      <c r="AG94">
        <f t="shared" si="5"/>
        <v>1156.6110872859472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-245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7.8975762760193904</v>
      </c>
      <c r="F95">
        <f>GT_Spot!Q95</f>
        <v>0</v>
      </c>
      <c r="G95">
        <f>PPCL_NG!Q95</f>
        <v>19.28</v>
      </c>
      <c r="H95">
        <f>PPCL_Spot!Q95</f>
        <v>5.79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854.14556506345355</v>
      </c>
      <c r="P95" s="77">
        <v>58.13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105.39999999999999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339.28000000000003</v>
      </c>
      <c r="AB95" s="117">
        <f>-STOA!O95</f>
        <v>0</v>
      </c>
      <c r="AC95">
        <f t="shared" si="3"/>
        <v>14.854639014247411</v>
      </c>
      <c r="AD95">
        <f t="shared" si="4"/>
        <v>1178.9885023252255</v>
      </c>
      <c r="AE95">
        <f>'IDT-1'!C95</f>
        <v>0</v>
      </c>
      <c r="AF95" s="26"/>
      <c r="AG95">
        <f t="shared" si="5"/>
        <v>1178.9885023252255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-246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7.8975762760193904</v>
      </c>
      <c r="F96">
        <f>GT_Spot!Q96</f>
        <v>0</v>
      </c>
      <c r="G96">
        <f>PPCL_NG!Q96</f>
        <v>19.28</v>
      </c>
      <c r="H96">
        <f>PPCL_Spot!Q96</f>
        <v>5.79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845.94533609945358</v>
      </c>
      <c r="P96" s="77">
        <v>58.13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104.41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339.28000000000003</v>
      </c>
      <c r="AB96" s="117">
        <f>-STOA!O96</f>
        <v>0</v>
      </c>
      <c r="AC96">
        <f t="shared" si="3"/>
        <v>14.516299301220545</v>
      </c>
      <c r="AD96">
        <f t="shared" si="4"/>
        <v>1199.1366130742524</v>
      </c>
      <c r="AE96">
        <f>'IDT-1'!C96</f>
        <v>0</v>
      </c>
      <c r="AF96" s="26"/>
      <c r="AG96">
        <f t="shared" si="5"/>
        <v>1199.1366130742524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-217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7.8975762760193904</v>
      </c>
      <c r="F97">
        <f>GT_Spot!Q97</f>
        <v>0</v>
      </c>
      <c r="G97">
        <f>PPCL_NG!Q97</f>
        <v>19.28</v>
      </c>
      <c r="H97">
        <f>PPCL_Spot!Q97</f>
        <v>5.79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844.32506349545349</v>
      </c>
      <c r="P97" s="77">
        <v>58.13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103.44999999999999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339.28000000000003</v>
      </c>
      <c r="AB97" s="117">
        <f>-STOA!O97</f>
        <v>0</v>
      </c>
      <c r="AC97">
        <f t="shared" si="3"/>
        <v>14.253883459206071</v>
      </c>
      <c r="AD97">
        <f t="shared" si="4"/>
        <v>1223.8187563122667</v>
      </c>
      <c r="AE97">
        <f>'IDT-1'!C97</f>
        <v>0</v>
      </c>
      <c r="AF97" s="26"/>
      <c r="AG97">
        <f t="shared" si="5"/>
        <v>1223.8187563122667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-190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7.8975762760193904</v>
      </c>
      <c r="F98">
        <f>GT_Spot!Q98</f>
        <v>0</v>
      </c>
      <c r="G98">
        <f>PPCL_NG!Q98</f>
        <v>19.28</v>
      </c>
      <c r="H98">
        <f>PPCL_Spot!Q98</f>
        <v>5.79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844.32506349545349</v>
      </c>
      <c r="P98" s="77">
        <v>58.13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103.14999999999999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339.28000000000003</v>
      </c>
      <c r="AB98" s="117">
        <f>-STOA!O98</f>
        <v>0</v>
      </c>
      <c r="AC98">
        <f t="shared" si="3"/>
        <v>14.242365331683876</v>
      </c>
      <c r="AD98">
        <f t="shared" si="4"/>
        <v>1224.5302744397889</v>
      </c>
      <c r="AE98">
        <f>'IDT-1'!C98</f>
        <v>0</v>
      </c>
      <c r="AF98" s="26"/>
      <c r="AG98">
        <f t="shared" si="5"/>
        <v>1224.5302744397889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-189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0.20480083750993425</v>
      </c>
      <c r="F99">
        <f t="shared" si="6"/>
        <v>0</v>
      </c>
      <c r="G99">
        <f t="shared" si="6"/>
        <v>0.46271999999999947</v>
      </c>
      <c r="H99">
        <f t="shared" si="6"/>
        <v>0.26384474568213317</v>
      </c>
      <c r="I99">
        <f t="shared" si="6"/>
        <v>1.1980800000000014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16.854384659862092</v>
      </c>
      <c r="P99" s="77">
        <f t="shared" si="6"/>
        <v>1.2269131999544682</v>
      </c>
      <c r="Q99" s="77">
        <f t="shared" si="6"/>
        <v>0</v>
      </c>
      <c r="R99" s="80">
        <f t="shared" si="6"/>
        <v>0.27863972046459023</v>
      </c>
      <c r="S99" s="80">
        <f t="shared" si="6"/>
        <v>0</v>
      </c>
      <c r="T99" s="78">
        <f t="shared" si="6"/>
        <v>1.0211075000000001</v>
      </c>
      <c r="U99" s="78">
        <f t="shared" si="6"/>
        <v>2.513234999999999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-3.4827050000000002</v>
      </c>
      <c r="AA99" s="117">
        <f t="shared" si="6"/>
        <v>7.0198299999999989</v>
      </c>
      <c r="AB99" s="117">
        <f t="shared" si="6"/>
        <v>0</v>
      </c>
      <c r="AC99">
        <f t="shared" si="6"/>
        <v>0.32502449645680487</v>
      </c>
      <c r="AD99">
        <f t="shared" si="6"/>
        <v>24.879326167016419</v>
      </c>
      <c r="AE99">
        <f t="shared" si="6"/>
        <v>0</v>
      </c>
      <c r="AG99">
        <f t="shared" si="6"/>
        <v>24.879326167016419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-2.3565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44730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11.166238950670088</v>
      </c>
      <c r="F3">
        <f>GT_Spot!T3</f>
        <v>0</v>
      </c>
      <c r="G3">
        <f>PPCL_NG!T3</f>
        <v>23.14</v>
      </c>
      <c r="H3">
        <f>PPCL_Spot!T3</f>
        <v>4.53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966.91448718512913</v>
      </c>
      <c r="P3" s="77">
        <v>75.242870988667136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431.90000000000003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-247</v>
      </c>
      <c r="AA3" s="117">
        <f>STOA!J3</f>
        <v>369.31</v>
      </c>
      <c r="AB3" s="117">
        <f>-STOA!P3</f>
        <v>0</v>
      </c>
      <c r="AC3">
        <f>SUMIF(B3:AB3,"&gt;0")*$AC$2-SUMIF(B3:AB3,"&lt;0")*($AC$2/(1-$AC$2))+SUMIF(AI3:AR3,"&gt;0")*$AC$2-SUMIF(AI3:AR3,"&lt;0")*($AC$2/(1-$AC$2))</f>
        <v>20.700488281006848</v>
      </c>
      <c r="AD3">
        <f>SUM(B3:AB3,AI3:AR3)-AC3</f>
        <v>1534.1031088434597</v>
      </c>
      <c r="AE3">
        <f>'IDT-1'!F3</f>
        <v>0</v>
      </c>
      <c r="AF3" s="26"/>
      <c r="AG3">
        <f>SUM(AD3:AF3)</f>
        <v>1534.1031088434597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11.166238950670088</v>
      </c>
      <c r="F4">
        <f>GT_Spot!T4</f>
        <v>0</v>
      </c>
      <c r="G4">
        <f>PPCL_NG!T4</f>
        <v>23.14</v>
      </c>
      <c r="H4">
        <f>PPCL_Spot!T4</f>
        <v>4.53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960.69947575392916</v>
      </c>
      <c r="P4" s="77">
        <v>75.242870988667136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431.68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-256</v>
      </c>
      <c r="AA4" s="117">
        <f>STOA!J4</f>
        <v>369.31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20.723763328112042</v>
      </c>
      <c r="AD4">
        <f t="shared" ref="AD4:AD67" si="1">SUM(B4:AB4,AI4:AR4)-AC4</f>
        <v>1518.6448223651544</v>
      </c>
      <c r="AE4">
        <f>'IDT-1'!F4</f>
        <v>0</v>
      </c>
      <c r="AF4" s="26"/>
      <c r="AG4">
        <f t="shared" ref="AG4:AG67" si="2">SUM(AD4:AF4)</f>
        <v>1518.6448223651544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11.166238950670088</v>
      </c>
      <c r="F5">
        <f>GT_Spot!T5</f>
        <v>0</v>
      </c>
      <c r="G5">
        <f>PPCL_NG!T5</f>
        <v>23.14</v>
      </c>
      <c r="H5">
        <f>PPCL_Spot!T5</f>
        <v>4.53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960.09732827688993</v>
      </c>
      <c r="P5" s="77">
        <v>75.242870988667136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431.47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-273</v>
      </c>
      <c r="AA5" s="117">
        <f>STOA!J5</f>
        <v>369.31</v>
      </c>
      <c r="AB5" s="117">
        <f>-STOA!P5</f>
        <v>0</v>
      </c>
      <c r="AC5">
        <f t="shared" si="0"/>
        <v>20.956325873413373</v>
      </c>
      <c r="AD5">
        <f t="shared" si="1"/>
        <v>1490.6001123428139</v>
      </c>
      <c r="AE5">
        <f>'IDT-1'!F5</f>
        <v>0</v>
      </c>
      <c r="AF5" s="26"/>
      <c r="AG5">
        <f t="shared" si="2"/>
        <v>1490.6001123428139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11.166238950670088</v>
      </c>
      <c r="F6">
        <f>GT_Spot!T6</f>
        <v>0</v>
      </c>
      <c r="G6">
        <f>PPCL_NG!T6</f>
        <v>23.14</v>
      </c>
      <c r="H6">
        <f>PPCL_Spot!T6</f>
        <v>4.53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957.16311209848982</v>
      </c>
      <c r="P6" s="77">
        <v>75.242870988667136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431.59000000000003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-299</v>
      </c>
      <c r="AA6" s="117">
        <f>STOA!J6</f>
        <v>369.31</v>
      </c>
      <c r="AB6" s="117">
        <f>-STOA!P6</f>
        <v>0</v>
      </c>
      <c r="AC6">
        <f t="shared" si="0"/>
        <v>21.073610811398577</v>
      </c>
      <c r="AD6">
        <f t="shared" si="1"/>
        <v>1471.6686112264285</v>
      </c>
      <c r="AE6">
        <f>'IDT-1'!F6</f>
        <v>0</v>
      </c>
      <c r="AF6" s="26"/>
      <c r="AG6">
        <f t="shared" si="2"/>
        <v>1471.6686112264285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11.166238950670088</v>
      </c>
      <c r="F7">
        <f>GT_Spot!T7</f>
        <v>0</v>
      </c>
      <c r="G7">
        <f>PPCL_NG!T7</f>
        <v>23.14</v>
      </c>
      <c r="H7">
        <f>PPCL_Spot!T7</f>
        <v>4.53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935.67943837445591</v>
      </c>
      <c r="P7" s="77">
        <v>76.33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431.04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-330</v>
      </c>
      <c r="AA7" s="117">
        <f>STOA!J7</f>
        <v>369.31</v>
      </c>
      <c r="AB7" s="117">
        <f>-STOA!P7</f>
        <v>0</v>
      </c>
      <c r="AC7">
        <f t="shared" si="0"/>
        <v>19.837866593229467</v>
      </c>
      <c r="AD7">
        <f t="shared" si="1"/>
        <v>1531.3578107318965</v>
      </c>
      <c r="AE7">
        <f>'IDT-1'!F7</f>
        <v>0</v>
      </c>
      <c r="AF7" s="26"/>
      <c r="AG7">
        <f t="shared" si="2"/>
        <v>1531.3578107318965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11.166238950670088</v>
      </c>
      <c r="F8">
        <f>GT_Spot!T8</f>
        <v>0</v>
      </c>
      <c r="G8">
        <f>PPCL_NG!T8</f>
        <v>23.14</v>
      </c>
      <c r="H8">
        <f>PPCL_Spot!T8</f>
        <v>4.53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931.22447218085586</v>
      </c>
      <c r="P8" s="77">
        <v>76.33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430.82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-339</v>
      </c>
      <c r="AA8" s="117">
        <f>STOA!J8</f>
        <v>369.31</v>
      </c>
      <c r="AB8" s="117">
        <f>-STOA!P8</f>
        <v>0</v>
      </c>
      <c r="AC8">
        <f t="shared" si="0"/>
        <v>19.876630038425546</v>
      </c>
      <c r="AD8">
        <f t="shared" si="1"/>
        <v>1517.6440810931003</v>
      </c>
      <c r="AE8">
        <f>'IDT-1'!F8</f>
        <v>0</v>
      </c>
      <c r="AF8" s="26"/>
      <c r="AG8">
        <f t="shared" si="2"/>
        <v>1517.6440810931003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11.166238950670088</v>
      </c>
      <c r="F9">
        <f>GT_Spot!T9</f>
        <v>0</v>
      </c>
      <c r="G9">
        <f>PPCL_NG!T9</f>
        <v>23.14</v>
      </c>
      <c r="H9">
        <f>PPCL_Spot!T9</f>
        <v>4.53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931.71422168258971</v>
      </c>
      <c r="P9" s="77">
        <v>76.33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430.67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-360</v>
      </c>
      <c r="AA9" s="117">
        <f>STOA!J9</f>
        <v>369.31</v>
      </c>
      <c r="AB9" s="117">
        <f>-STOA!P9</f>
        <v>0</v>
      </c>
      <c r="AC9">
        <f t="shared" si="0"/>
        <v>20.865091989004487</v>
      </c>
      <c r="AD9">
        <f t="shared" si="1"/>
        <v>1405.9953686442554</v>
      </c>
      <c r="AE9">
        <f>'IDT-1'!F9</f>
        <v>0</v>
      </c>
      <c r="AF9" s="26"/>
      <c r="AG9">
        <f t="shared" si="2"/>
        <v>1405.9953686442554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11.166238950670088</v>
      </c>
      <c r="F10">
        <f>GT_Spot!T10</f>
        <v>0</v>
      </c>
      <c r="G10">
        <f>PPCL_NG!T10</f>
        <v>23.14</v>
      </c>
      <c r="H10">
        <f>PPCL_Spot!T10</f>
        <v>4.53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890.72510888455326</v>
      </c>
      <c r="P10" s="77">
        <v>76.33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430.54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-380</v>
      </c>
      <c r="AA10" s="117">
        <f>STOA!J10</f>
        <v>369.31</v>
      </c>
      <c r="AB10" s="117">
        <f>-STOA!P10</f>
        <v>0</v>
      </c>
      <c r="AC10">
        <f t="shared" si="0"/>
        <v>20.148118695493952</v>
      </c>
      <c r="AD10">
        <f t="shared" si="1"/>
        <v>1405.5932291397294</v>
      </c>
      <c r="AE10">
        <f>'IDT-1'!F10</f>
        <v>0</v>
      </c>
      <c r="AF10" s="26"/>
      <c r="AG10">
        <f t="shared" si="2"/>
        <v>1405.5932291397294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11.166238950670088</v>
      </c>
      <c r="F11">
        <f>GT_Spot!T11</f>
        <v>0</v>
      </c>
      <c r="G11">
        <f>PPCL_NG!T11</f>
        <v>23.14</v>
      </c>
      <c r="H11">
        <f>PPCL_Spot!T11</f>
        <v>4.53</v>
      </c>
      <c r="I11">
        <f>Bawana_NG!T11</f>
        <v>52.239999999999995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889.73359632615325</v>
      </c>
      <c r="P11" s="77">
        <v>75.24364111498258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412.11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-402</v>
      </c>
      <c r="AA11" s="117">
        <f>STOA!J11</f>
        <v>369.21999999999997</v>
      </c>
      <c r="AB11" s="117">
        <f>-STOA!P11</f>
        <v>0</v>
      </c>
      <c r="AC11">
        <f t="shared" si="0"/>
        <v>19.737981856170411</v>
      </c>
      <c r="AD11">
        <f t="shared" si="1"/>
        <v>1415.6454945356356</v>
      </c>
      <c r="AE11">
        <f>'IDT-1'!F11</f>
        <v>0</v>
      </c>
      <c r="AF11" s="26"/>
      <c r="AG11">
        <f t="shared" si="2"/>
        <v>1415.6454945356356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11.166238950670088</v>
      </c>
      <c r="F12">
        <f>GT_Spot!T12</f>
        <v>0</v>
      </c>
      <c r="G12">
        <f>PPCL_NG!T12</f>
        <v>23.14</v>
      </c>
      <c r="H12">
        <f>PPCL_Spot!T12</f>
        <v>4.53</v>
      </c>
      <c r="I12">
        <f>Bawana_NG!T12</f>
        <v>52.239999999999995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890.7177100957532</v>
      </c>
      <c r="P12" s="77">
        <v>75.24364111498258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412.11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-413</v>
      </c>
      <c r="AA12" s="117">
        <f>STOA!J12</f>
        <v>369.21999999999997</v>
      </c>
      <c r="AB12" s="117">
        <f>-STOA!P12</f>
        <v>0</v>
      </c>
      <c r="AC12">
        <f t="shared" si="0"/>
        <v>19.844301460087038</v>
      </c>
      <c r="AD12">
        <f t="shared" si="1"/>
        <v>1405.5232887013187</v>
      </c>
      <c r="AE12">
        <f>'IDT-1'!F12</f>
        <v>0</v>
      </c>
      <c r="AF12" s="26"/>
      <c r="AG12">
        <f t="shared" si="2"/>
        <v>1405.5232887013187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11.166238950670088</v>
      </c>
      <c r="F13">
        <f>GT_Spot!T13</f>
        <v>0</v>
      </c>
      <c r="G13">
        <f>PPCL_NG!T13</f>
        <v>23.14</v>
      </c>
      <c r="H13">
        <f>PPCL_Spot!T13</f>
        <v>4.53</v>
      </c>
      <c r="I13">
        <f>Bawana_NG!T13</f>
        <v>52.239999999999995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888.47117749575318</v>
      </c>
      <c r="P13" s="77">
        <v>75.24364111498258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412.11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-439</v>
      </c>
      <c r="AA13" s="117">
        <f>STOA!J13</f>
        <v>369.21999999999997</v>
      </c>
      <c r="AB13" s="117">
        <f>-STOA!P13</f>
        <v>0</v>
      </c>
      <c r="AC13">
        <f t="shared" si="0"/>
        <v>20.055363288784122</v>
      </c>
      <c r="AD13">
        <f t="shared" si="1"/>
        <v>1377.0656942726221</v>
      </c>
      <c r="AE13">
        <f>'IDT-1'!F13</f>
        <v>0</v>
      </c>
      <c r="AF13" s="26"/>
      <c r="AG13">
        <f t="shared" si="2"/>
        <v>1377.0656942726221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11.166238950670088</v>
      </c>
      <c r="F14">
        <f>GT_Spot!T14</f>
        <v>0</v>
      </c>
      <c r="G14">
        <f>PPCL_NG!T14</f>
        <v>23.14</v>
      </c>
      <c r="H14">
        <f>PPCL_Spot!T14</f>
        <v>4.53</v>
      </c>
      <c r="I14">
        <f>Bawana_NG!T14</f>
        <v>52.239999999999995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888.47685298895328</v>
      </c>
      <c r="P14" s="77">
        <v>75.24364111498258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412.01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-460</v>
      </c>
      <c r="AA14" s="117">
        <f>STOA!J14</f>
        <v>369.21999999999997</v>
      </c>
      <c r="AB14" s="117">
        <f>-STOA!P14</f>
        <v>0</v>
      </c>
      <c r="AC14">
        <f t="shared" si="0"/>
        <v>20.240973911090379</v>
      </c>
      <c r="AD14">
        <f t="shared" si="1"/>
        <v>1355.7857591435156</v>
      </c>
      <c r="AE14">
        <f>'IDT-1'!F14</f>
        <v>0</v>
      </c>
      <c r="AF14" s="26"/>
      <c r="AG14">
        <f t="shared" si="2"/>
        <v>1355.7857591435156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11.166238950670088</v>
      </c>
      <c r="F15">
        <f>GT_Spot!T15</f>
        <v>0</v>
      </c>
      <c r="G15">
        <f>PPCL_NG!T15</f>
        <v>23.14</v>
      </c>
      <c r="H15">
        <f>PPCL_Spot!T15</f>
        <v>4.53</v>
      </c>
      <c r="I15">
        <f>Bawana_NG!T15</f>
        <v>52.239999999999995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860.74013400426804</v>
      </c>
      <c r="P15" s="77">
        <v>75.24364111498258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423.15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-485</v>
      </c>
      <c r="AA15" s="117">
        <f>STOA!J15</f>
        <v>369.21999999999997</v>
      </c>
      <c r="AB15" s="117">
        <f>-STOA!P15</f>
        <v>0</v>
      </c>
      <c r="AC15">
        <f t="shared" si="0"/>
        <v>20.583219797745894</v>
      </c>
      <c r="AD15">
        <f t="shared" si="1"/>
        <v>1283.846794272175</v>
      </c>
      <c r="AE15">
        <f>'IDT-1'!F15</f>
        <v>0</v>
      </c>
      <c r="AF15" s="26"/>
      <c r="AG15">
        <f t="shared" si="2"/>
        <v>1283.846794272175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9.2891538898353208</v>
      </c>
      <c r="F16">
        <f>GT_Spot!T16</f>
        <v>0</v>
      </c>
      <c r="G16">
        <f>PPCL_NG!T16</f>
        <v>23.14</v>
      </c>
      <c r="H16">
        <f>PPCL_Spot!T16</f>
        <v>3.7811120917917029</v>
      </c>
      <c r="I16">
        <f>Bawana_NG!T16</f>
        <v>52.239999999999995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858.49360140426813</v>
      </c>
      <c r="P16" s="77">
        <v>75.24364111498258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423.65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-501</v>
      </c>
      <c r="AA16" s="117">
        <f>STOA!J16</f>
        <v>369.21999999999997</v>
      </c>
      <c r="AB16" s="117">
        <f>-STOA!P16</f>
        <v>0</v>
      </c>
      <c r="AC16">
        <f t="shared" si="0"/>
        <v>20.590903963427582</v>
      </c>
      <c r="AD16">
        <f t="shared" si="1"/>
        <v>1312.8366045374501</v>
      </c>
      <c r="AE16">
        <f>'IDT-1'!F16</f>
        <v>0</v>
      </c>
      <c r="AF16" s="26"/>
      <c r="AG16">
        <f t="shared" si="2"/>
        <v>1312.8366045374501</v>
      </c>
      <c r="AI16" s="75">
        <f>PXIL!J16</f>
        <v>0</v>
      </c>
      <c r="AJ16" s="75">
        <f>PXIL!P16</f>
        <v>0</v>
      </c>
      <c r="AK16" s="75">
        <f>RTM_IEX!J16</f>
        <v>19.37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9.2891538898353208</v>
      </c>
      <c r="F17">
        <f>GT_Spot!T17</f>
        <v>0</v>
      </c>
      <c r="G17">
        <f>PPCL_NG!T17</f>
        <v>23.14</v>
      </c>
      <c r="H17">
        <f>PPCL_Spot!T17</f>
        <v>3.7811120917917029</v>
      </c>
      <c r="I17">
        <f>Bawana_NG!T17</f>
        <v>52.239999999999995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858.49360140426813</v>
      </c>
      <c r="P17" s="77">
        <v>75.24364111498258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424.2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-521</v>
      </c>
      <c r="AA17" s="117">
        <f>STOA!J17</f>
        <v>369.21999999999997</v>
      </c>
      <c r="AB17" s="117">
        <f>-STOA!P17</f>
        <v>0</v>
      </c>
      <c r="AC17">
        <f t="shared" si="0"/>
        <v>20.602850513871488</v>
      </c>
      <c r="AD17">
        <f t="shared" si="1"/>
        <v>1274.0046579870061</v>
      </c>
      <c r="AE17">
        <f>'IDT-1'!F17</f>
        <v>0</v>
      </c>
      <c r="AF17" s="26"/>
      <c r="AG17">
        <f t="shared" si="2"/>
        <v>1274.0046579870061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9.2891538898353208</v>
      </c>
      <c r="F18">
        <f>GT_Spot!T18</f>
        <v>0</v>
      </c>
      <c r="G18">
        <f>PPCL_NG!T18</f>
        <v>23.14</v>
      </c>
      <c r="H18">
        <f>PPCL_Spot!T18</f>
        <v>3.7811120917917029</v>
      </c>
      <c r="I18">
        <f>Bawana_NG!T18</f>
        <v>52.239999999999995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858.90388216929546</v>
      </c>
      <c r="P18" s="77">
        <v>75.24364111498258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424.36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-540</v>
      </c>
      <c r="AA18" s="117">
        <f>STOA!J18</f>
        <v>369.21999999999997</v>
      </c>
      <c r="AB18" s="117">
        <f>-STOA!P18</f>
        <v>0</v>
      </c>
      <c r="AC18">
        <f t="shared" si="0"/>
        <v>20.947009407525439</v>
      </c>
      <c r="AD18">
        <f t="shared" si="1"/>
        <v>1274.6007798583794</v>
      </c>
      <c r="AE18">
        <f>'IDT-1'!F18</f>
        <v>0</v>
      </c>
      <c r="AF18" s="26"/>
      <c r="AG18">
        <f t="shared" si="2"/>
        <v>1274.6007798583794</v>
      </c>
      <c r="AI18" s="75">
        <f>PXIL!J18</f>
        <v>0</v>
      </c>
      <c r="AJ18" s="75">
        <f>PXIL!P18</f>
        <v>0</v>
      </c>
      <c r="AK18" s="75">
        <f>RTM_IEX!J18</f>
        <v>19.37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9.2891538898353208</v>
      </c>
      <c r="F19">
        <f>GT_Spot!T19</f>
        <v>0</v>
      </c>
      <c r="G19">
        <f>PPCL_NG!T19</f>
        <v>23.14</v>
      </c>
      <c r="H19">
        <f>PPCL_Spot!T19</f>
        <v>4.2789028454242501</v>
      </c>
      <c r="I19">
        <f>Bawana_NG!T19</f>
        <v>52.239999999999995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858.49360140426813</v>
      </c>
      <c r="P19" s="77">
        <v>75.24364111498258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424.15000000000003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-566</v>
      </c>
      <c r="AA19" s="117">
        <f>STOA!J19</f>
        <v>369.12</v>
      </c>
      <c r="AB19" s="117">
        <f>-STOA!P19</f>
        <v>0</v>
      </c>
      <c r="AC19">
        <f t="shared" si="0"/>
        <v>21.18298936144615</v>
      </c>
      <c r="AD19">
        <f t="shared" si="1"/>
        <v>1208.7723098930644</v>
      </c>
      <c r="AE19">
        <f>'IDT-1'!F19</f>
        <v>0</v>
      </c>
      <c r="AF19" s="26"/>
      <c r="AG19">
        <f t="shared" si="2"/>
        <v>1208.7723098930644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9.2891538898353208</v>
      </c>
      <c r="F20">
        <f>GT_Spot!T20</f>
        <v>0</v>
      </c>
      <c r="G20">
        <f>PPCL_NG!T20</f>
        <v>23.14</v>
      </c>
      <c r="H20">
        <f>PPCL_Spot!T20</f>
        <v>4.2789028454242501</v>
      </c>
      <c r="I20">
        <f>Bawana_NG!T20</f>
        <v>52.239999999999995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858.48179623824899</v>
      </c>
      <c r="P20" s="77">
        <v>75.24364111498258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423.93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-582</v>
      </c>
      <c r="AA20" s="117">
        <f>STOA!J20</f>
        <v>369.12</v>
      </c>
      <c r="AB20" s="117">
        <f>-STOA!P20</f>
        <v>0</v>
      </c>
      <c r="AC20">
        <f t="shared" si="0"/>
        <v>21.145436965896398</v>
      </c>
      <c r="AD20">
        <f t="shared" si="1"/>
        <v>1212.5780571225946</v>
      </c>
      <c r="AE20">
        <f>'IDT-1'!F20</f>
        <v>0</v>
      </c>
      <c r="AF20" s="26"/>
      <c r="AG20">
        <f t="shared" si="2"/>
        <v>1212.5780571225946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11.166238950670088</v>
      </c>
      <c r="F21">
        <f>GT_Spot!T21</f>
        <v>0</v>
      </c>
      <c r="G21">
        <f>PPCL_NG!T21</f>
        <v>23.14</v>
      </c>
      <c r="H21">
        <f>PPCL_Spot!T21</f>
        <v>5.8485003845167896</v>
      </c>
      <c r="I21">
        <f>Bawana_NG!T21</f>
        <v>52.239999999999995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859.21901021565452</v>
      </c>
      <c r="P21" s="77">
        <v>75.24364111498258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423.74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-598</v>
      </c>
      <c r="AA21" s="117">
        <f>STOA!J21</f>
        <v>369.12</v>
      </c>
      <c r="AB21" s="117">
        <f>-STOA!P21</f>
        <v>0</v>
      </c>
      <c r="AC21">
        <f t="shared" si="0"/>
        <v>21.810930309852797</v>
      </c>
      <c r="AD21">
        <f t="shared" si="1"/>
        <v>1144.9064603559711</v>
      </c>
      <c r="AE21">
        <f>'IDT-1'!F21</f>
        <v>0</v>
      </c>
      <c r="AF21" s="26"/>
      <c r="AG21">
        <f t="shared" si="2"/>
        <v>1144.9064603559711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11.166238950670088</v>
      </c>
      <c r="F22">
        <f>GT_Spot!T22</f>
        <v>0</v>
      </c>
      <c r="G22">
        <f>PPCL_NG!T22</f>
        <v>23.14</v>
      </c>
      <c r="H22">
        <f>PPCL_Spot!T22</f>
        <v>5.8485003845167896</v>
      </c>
      <c r="I22">
        <f>Bawana_NG!T22</f>
        <v>52.239999999999995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862.15337488525472</v>
      </c>
      <c r="P22" s="77">
        <v>75.24364111498258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423.51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-615</v>
      </c>
      <c r="AA22" s="117">
        <f>STOA!J22</f>
        <v>369.12</v>
      </c>
      <c r="AB22" s="117">
        <f>-STOA!P22</f>
        <v>0</v>
      </c>
      <c r="AC22">
        <f t="shared" si="0"/>
        <v>21.497359873101857</v>
      </c>
      <c r="AD22">
        <f t="shared" si="1"/>
        <v>1185.9243954623223</v>
      </c>
      <c r="AE22">
        <f>'IDT-1'!F22</f>
        <v>0</v>
      </c>
      <c r="AF22" s="26"/>
      <c r="AG22">
        <f t="shared" si="2"/>
        <v>1185.9243954623223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11.166238950670088</v>
      </c>
      <c r="F23">
        <f>GT_Spot!T23</f>
        <v>0</v>
      </c>
      <c r="G23">
        <f>PPCL_NG!T23</f>
        <v>23.14</v>
      </c>
      <c r="H23">
        <f>PPCL_Spot!T23</f>
        <v>5.8485003845167896</v>
      </c>
      <c r="I23">
        <f>Bawana_NG!T23</f>
        <v>52.239999999999995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866.87665669435285</v>
      </c>
      <c r="P23" s="77">
        <v>75.24364111498258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422.73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-632</v>
      </c>
      <c r="AA23" s="117">
        <f>STOA!J23</f>
        <v>369.03</v>
      </c>
      <c r="AB23" s="117">
        <f>-STOA!P23</f>
        <v>0</v>
      </c>
      <c r="AC23">
        <f t="shared" si="0"/>
        <v>22.126103297009003</v>
      </c>
      <c r="AD23">
        <f t="shared" si="1"/>
        <v>1122.1489338475133</v>
      </c>
      <c r="AE23">
        <f>'IDT-1'!F23</f>
        <v>0</v>
      </c>
      <c r="AF23" s="26"/>
      <c r="AG23">
        <f t="shared" si="2"/>
        <v>1122.1489338475133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11.166238950670088</v>
      </c>
      <c r="F24">
        <f>GT_Spot!T24</f>
        <v>0</v>
      </c>
      <c r="G24">
        <f>PPCL_NG!T24</f>
        <v>23.14</v>
      </c>
      <c r="H24">
        <f>PPCL_Spot!T24</f>
        <v>5.8485003845167896</v>
      </c>
      <c r="I24">
        <f>Bawana_NG!T24</f>
        <v>52.239999999999995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870.63245320635281</v>
      </c>
      <c r="P24" s="77">
        <v>75.24364111498258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422.37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-642</v>
      </c>
      <c r="AA24" s="117">
        <f>STOA!J24</f>
        <v>369.03</v>
      </c>
      <c r="AB24" s="117">
        <f>-STOA!P24</f>
        <v>0</v>
      </c>
      <c r="AC24">
        <f t="shared" si="0"/>
        <v>21.800861205426791</v>
      </c>
      <c r="AD24">
        <f t="shared" si="1"/>
        <v>1165.8699724510955</v>
      </c>
      <c r="AE24">
        <f>'IDT-1'!F24</f>
        <v>0</v>
      </c>
      <c r="AF24" s="26"/>
      <c r="AG24">
        <f t="shared" si="2"/>
        <v>1165.8699724510955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11.166238950670088</v>
      </c>
      <c r="F25">
        <f>GT_Spot!T25</f>
        <v>0</v>
      </c>
      <c r="G25">
        <f>PPCL_NG!T25</f>
        <v>23.14</v>
      </c>
      <c r="H25">
        <f>PPCL_Spot!T25</f>
        <v>5.8485003845167896</v>
      </c>
      <c r="I25">
        <f>Bawana_NG!T25</f>
        <v>52.239999999999995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872.20960066033956</v>
      </c>
      <c r="P25" s="77">
        <v>75.24364111498258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0.06</v>
      </c>
      <c r="U25" s="78">
        <f>SUMPRODUCT(LTA!F25:AJ25,LTA!F$102:AJ$102,LTA!F$105:AJ$105)</f>
        <v>424.01000000000005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-666</v>
      </c>
      <c r="AA25" s="117">
        <f>STOA!J25</f>
        <v>369.03</v>
      </c>
      <c r="AB25" s="117">
        <f>-STOA!P25</f>
        <v>0</v>
      </c>
      <c r="AC25">
        <f t="shared" si="0"/>
        <v>22.397900264442374</v>
      </c>
      <c r="AD25">
        <f t="shared" si="1"/>
        <v>1104.5500808460665</v>
      </c>
      <c r="AE25">
        <f>'IDT-1'!F25</f>
        <v>0</v>
      </c>
      <c r="AF25" s="26"/>
      <c r="AG25">
        <f t="shared" si="2"/>
        <v>1104.5500808460665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11.166238950670088</v>
      </c>
      <c r="F26">
        <f>GT_Spot!T26</f>
        <v>0</v>
      </c>
      <c r="G26">
        <f>PPCL_NG!T26</f>
        <v>23.14</v>
      </c>
      <c r="H26">
        <f>PPCL_Spot!T26</f>
        <v>5.8485003845167896</v>
      </c>
      <c r="I26">
        <f>Bawana_NG!T26</f>
        <v>52.239999999999995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910.94962213737938</v>
      </c>
      <c r="P26" s="77">
        <v>75.24364111498258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0.77</v>
      </c>
      <c r="U26" s="78">
        <f>SUMPRODUCT(LTA!F26:AJ26,LTA!F$102:AJ$102,LTA!F$105:AJ$105)</f>
        <v>427.57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-700</v>
      </c>
      <c r="AA26" s="117">
        <f>STOA!J26</f>
        <v>369.03</v>
      </c>
      <c r="AB26" s="117">
        <f>-STOA!P26</f>
        <v>0</v>
      </c>
      <c r="AC26">
        <f t="shared" si="0"/>
        <v>22.723119688307154</v>
      </c>
      <c r="AD26">
        <f t="shared" si="1"/>
        <v>1153.2348828992415</v>
      </c>
      <c r="AE26">
        <f>'IDT-1'!F26</f>
        <v>0</v>
      </c>
      <c r="AF26" s="26"/>
      <c r="AG26">
        <f t="shared" si="2"/>
        <v>1153.2348828992415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11.166238950670088</v>
      </c>
      <c r="F27">
        <f>GT_Spot!T27</f>
        <v>0</v>
      </c>
      <c r="G27">
        <f>PPCL_NG!T27</f>
        <v>23.14</v>
      </c>
      <c r="H27">
        <f>PPCL_Spot!T27</f>
        <v>5.8485003845167896</v>
      </c>
      <c r="I27">
        <f>Bawana_NG!T27</f>
        <v>52.239999999999995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911.00940244875528</v>
      </c>
      <c r="P27" s="77">
        <v>75.24364111498258</v>
      </c>
      <c r="Q27" s="77">
        <v>0</v>
      </c>
      <c r="R27" s="80">
        <v>6.0720013188262456</v>
      </c>
      <c r="S27" s="80">
        <v>0</v>
      </c>
      <c r="T27" s="78">
        <f>SUMPRODUCT(LTA!F27:AJ27,LTA!F$101:AJ$101,LTA!F$105:AJ$105)</f>
        <v>2.2999999999999998</v>
      </c>
      <c r="U27" s="78">
        <f>SUMPRODUCT(LTA!F27:AJ27,LTA!F$102:AJ$102,LTA!F$105:AJ$105)</f>
        <v>425.58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-724</v>
      </c>
      <c r="AA27" s="117">
        <f>STOA!J27</f>
        <v>369.03</v>
      </c>
      <c r="AB27" s="117">
        <f>-STOA!P27</f>
        <v>0</v>
      </c>
      <c r="AC27">
        <f t="shared" si="0"/>
        <v>23.540066427185621</v>
      </c>
      <c r="AD27">
        <f t="shared" si="1"/>
        <v>1197.0397177905654</v>
      </c>
      <c r="AE27">
        <f>'IDT-1'!F27</f>
        <v>0</v>
      </c>
      <c r="AF27" s="26"/>
      <c r="AG27">
        <f t="shared" si="2"/>
        <v>1197.0397177905654</v>
      </c>
      <c r="AI27" s="75">
        <f>PXIL!J27</f>
        <v>0</v>
      </c>
      <c r="AJ27" s="75">
        <f>PXIL!P27</f>
        <v>0</v>
      </c>
      <c r="AK27" s="75">
        <f>RTM_IEX!J27</f>
        <v>62.95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11.166238950670088</v>
      </c>
      <c r="F28">
        <f>GT_Spot!T28</f>
        <v>0</v>
      </c>
      <c r="G28">
        <f>PPCL_NG!T28</f>
        <v>23.14</v>
      </c>
      <c r="H28">
        <f>PPCL_Spot!T28</f>
        <v>6</v>
      </c>
      <c r="I28">
        <f>Bawana_NG!T28</f>
        <v>52.239999999999995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911.00372695555529</v>
      </c>
      <c r="P28" s="77">
        <v>75.24364111498258</v>
      </c>
      <c r="Q28" s="77">
        <v>0</v>
      </c>
      <c r="R28" s="80">
        <v>7.7</v>
      </c>
      <c r="S28" s="80">
        <v>0</v>
      </c>
      <c r="T28" s="78">
        <f>SUMPRODUCT(LTA!F28:AJ28,LTA!F$101:AJ$101,LTA!F$105:AJ$105)</f>
        <v>3.93</v>
      </c>
      <c r="U28" s="78">
        <f>SUMPRODUCT(LTA!F28:AJ28,LTA!F$102:AJ$102,LTA!F$105:AJ$105)</f>
        <v>429.93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-747</v>
      </c>
      <c r="AA28" s="117">
        <f>STOA!J28</f>
        <v>369.03</v>
      </c>
      <c r="AB28" s="117">
        <f>-STOA!P28</f>
        <v>0</v>
      </c>
      <c r="AC28">
        <f t="shared" si="0"/>
        <v>23.812497000866536</v>
      </c>
      <c r="AD28">
        <f t="shared" si="1"/>
        <v>1181.5211100203414</v>
      </c>
      <c r="AE28">
        <f>'IDT-1'!F28</f>
        <v>0</v>
      </c>
      <c r="AF28" s="26"/>
      <c r="AG28">
        <f t="shared" si="2"/>
        <v>1181.5211100203414</v>
      </c>
      <c r="AI28" s="75">
        <f>PXIL!J28</f>
        <v>0</v>
      </c>
      <c r="AJ28" s="75">
        <f>PXIL!P28</f>
        <v>0</v>
      </c>
      <c r="AK28" s="75">
        <f>RTM_IEX!J28</f>
        <v>62.95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9.2891538898353208</v>
      </c>
      <c r="F29">
        <f>GT_Spot!T29</f>
        <v>0</v>
      </c>
      <c r="G29">
        <f>PPCL_NG!T29</f>
        <v>23.14</v>
      </c>
      <c r="H29">
        <f>PPCL_Spot!T29</f>
        <v>6</v>
      </c>
      <c r="I29">
        <f>Bawana_NG!T29</f>
        <v>52.239999999999995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913.72388447875824</v>
      </c>
      <c r="P29" s="77">
        <v>75.24364111498258</v>
      </c>
      <c r="Q29" s="77">
        <v>0</v>
      </c>
      <c r="R29" s="80">
        <v>9.6500000000000021</v>
      </c>
      <c r="S29" s="80">
        <v>0</v>
      </c>
      <c r="T29" s="78">
        <f>SUMPRODUCT(LTA!F29:AJ29,LTA!F$101:AJ$101,LTA!F$105:AJ$105)</f>
        <v>6.4399999999999995</v>
      </c>
      <c r="U29" s="78">
        <f>SUMPRODUCT(LTA!F29:AJ29,LTA!F$102:AJ$102,LTA!F$105:AJ$105)</f>
        <v>435.3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-770</v>
      </c>
      <c r="AA29" s="117">
        <f>STOA!J29</f>
        <v>369.03</v>
      </c>
      <c r="AB29" s="117">
        <f>-STOA!P29</f>
        <v>0</v>
      </c>
      <c r="AC29">
        <f t="shared" si="0"/>
        <v>23.55665697154587</v>
      </c>
      <c r="AD29">
        <f t="shared" si="1"/>
        <v>1106.5000225120305</v>
      </c>
      <c r="AE29">
        <f>'IDT-1'!F29</f>
        <v>0</v>
      </c>
      <c r="AF29" s="26"/>
      <c r="AG29">
        <f t="shared" si="2"/>
        <v>1106.5000225120305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11.166238950670088</v>
      </c>
      <c r="F30">
        <f>GT_Spot!T30</f>
        <v>0</v>
      </c>
      <c r="G30">
        <f>PPCL_NG!T30</f>
        <v>23.14</v>
      </c>
      <c r="H30">
        <f>PPCL_Spot!T30</f>
        <v>6</v>
      </c>
      <c r="I30">
        <f>Bawana_NG!T30</f>
        <v>52.239999999999995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813.11805792126324</v>
      </c>
      <c r="P30" s="77">
        <v>75.24364111498258</v>
      </c>
      <c r="Q30" s="77">
        <v>0</v>
      </c>
      <c r="R30" s="80">
        <v>12.702000315010238</v>
      </c>
      <c r="S30" s="80">
        <v>0</v>
      </c>
      <c r="T30" s="78">
        <f>SUMPRODUCT(LTA!F30:AJ30,LTA!F$101:AJ$101,LTA!F$105:AJ$105)</f>
        <v>9.75</v>
      </c>
      <c r="U30" s="78">
        <f>SUMPRODUCT(LTA!F30:AJ30,LTA!F$102:AJ$102,LTA!F$105:AJ$105)</f>
        <v>441.68000000000006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-522</v>
      </c>
      <c r="AA30" s="117">
        <f>STOA!J30</f>
        <v>369.03</v>
      </c>
      <c r="AB30" s="117">
        <f>-STOA!P30</f>
        <v>0</v>
      </c>
      <c r="AC30">
        <f t="shared" si="0"/>
        <v>21.663573326306345</v>
      </c>
      <c r="AD30">
        <f t="shared" si="1"/>
        <v>1150.4063649756199</v>
      </c>
      <c r="AE30">
        <f>'IDT-1'!F30</f>
        <v>0</v>
      </c>
      <c r="AF30" s="26"/>
      <c r="AG30">
        <f t="shared" si="2"/>
        <v>1150.4063649756199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11.166238950670088</v>
      </c>
      <c r="F31">
        <f>GT_Spot!T31</f>
        <v>0</v>
      </c>
      <c r="G31">
        <f>PPCL_NG!T31</f>
        <v>23.14</v>
      </c>
      <c r="H31">
        <f>PPCL_Spot!T31</f>
        <v>6</v>
      </c>
      <c r="I31">
        <f>Bawana_NG!T31</f>
        <v>52.239999999999995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712.26320780185904</v>
      </c>
      <c r="P31" s="77">
        <v>75.24364111498258</v>
      </c>
      <c r="Q31" s="77">
        <v>0</v>
      </c>
      <c r="R31" s="80">
        <v>15.857836584367755</v>
      </c>
      <c r="S31" s="80">
        <v>0</v>
      </c>
      <c r="T31" s="78">
        <f>SUMPRODUCT(LTA!F31:AJ31,LTA!F$101:AJ$101,LTA!F$105:AJ$105)</f>
        <v>13.78</v>
      </c>
      <c r="U31" s="78">
        <f>SUMPRODUCT(LTA!F31:AJ31,LTA!F$102:AJ$102,LTA!F$105:AJ$105)</f>
        <v>448.98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-552</v>
      </c>
      <c r="AA31" s="117">
        <f>STOA!J31</f>
        <v>368.94</v>
      </c>
      <c r="AB31" s="117">
        <f>-STOA!P31</f>
        <v>0</v>
      </c>
      <c r="AC31">
        <f t="shared" si="0"/>
        <v>20.991515279647889</v>
      </c>
      <c r="AD31">
        <f t="shared" si="1"/>
        <v>1054.6194091722314</v>
      </c>
      <c r="AE31">
        <f>'IDT-1'!F31</f>
        <v>0</v>
      </c>
      <c r="AF31" s="26"/>
      <c r="AG31">
        <f t="shared" si="2"/>
        <v>1054.6194091722314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11.166238950670088</v>
      </c>
      <c r="F32">
        <f>GT_Spot!T32</f>
        <v>0</v>
      </c>
      <c r="G32">
        <f>PPCL_NG!T32</f>
        <v>23.14</v>
      </c>
      <c r="H32">
        <f>PPCL_Spot!T32</f>
        <v>6</v>
      </c>
      <c r="I32">
        <f>Bawana_NG!T32</f>
        <v>52.239999999999995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718.78016872505907</v>
      </c>
      <c r="P32" s="77">
        <v>75.24364111498258</v>
      </c>
      <c r="Q32" s="77">
        <v>0</v>
      </c>
      <c r="R32" s="80">
        <v>17.699999999999996</v>
      </c>
      <c r="S32" s="80">
        <v>0</v>
      </c>
      <c r="T32" s="78">
        <f>SUMPRODUCT(LTA!F32:AJ32,LTA!F$101:AJ$101,LTA!F$105:AJ$105)</f>
        <v>18.63</v>
      </c>
      <c r="U32" s="78">
        <f>SUMPRODUCT(LTA!F32:AJ32,LTA!F$102:AJ$102,LTA!F$105:AJ$105)</f>
        <v>457.27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-591</v>
      </c>
      <c r="AA32" s="117">
        <f>STOA!J32</f>
        <v>368.94</v>
      </c>
      <c r="AB32" s="117">
        <f>-STOA!P32</f>
        <v>0</v>
      </c>
      <c r="AC32">
        <f t="shared" si="0"/>
        <v>20.90548562064156</v>
      </c>
      <c r="AD32">
        <f t="shared" si="1"/>
        <v>1107.2045631700703</v>
      </c>
      <c r="AE32">
        <f>'IDT-1'!F32</f>
        <v>0</v>
      </c>
      <c r="AF32" s="26"/>
      <c r="AG32">
        <f t="shared" si="2"/>
        <v>1107.2045631700703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9.2891538898353208</v>
      </c>
      <c r="F33">
        <f>GT_Spot!T33</f>
        <v>0</v>
      </c>
      <c r="G33">
        <f>PPCL_NG!T33</f>
        <v>23.14</v>
      </c>
      <c r="H33">
        <f>PPCL_Spot!T33</f>
        <v>5.9999999999999991</v>
      </c>
      <c r="I33">
        <f>Bawana_NG!T33</f>
        <v>52.239999999999995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583.87856421829065</v>
      </c>
      <c r="P33" s="77">
        <v>38.74</v>
      </c>
      <c r="Q33" s="77">
        <v>0</v>
      </c>
      <c r="R33" s="80">
        <v>17.699999999999996</v>
      </c>
      <c r="S33" s="80">
        <v>0</v>
      </c>
      <c r="T33" s="78">
        <f>SUMPRODUCT(LTA!F33:AJ33,LTA!F$101:AJ$101,LTA!F$105:AJ$105)</f>
        <v>24.049999999999997</v>
      </c>
      <c r="U33" s="78">
        <f>SUMPRODUCT(LTA!F33:AJ33,LTA!F$102:AJ$102,LTA!F$105:AJ$105)</f>
        <v>370.39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-305</v>
      </c>
      <c r="AA33" s="117">
        <f>STOA!J33</f>
        <v>368.94</v>
      </c>
      <c r="AB33" s="117">
        <f>-STOA!P33</f>
        <v>0</v>
      </c>
      <c r="AC33">
        <f t="shared" si="0"/>
        <v>16.479733740174755</v>
      </c>
      <c r="AD33">
        <f t="shared" si="1"/>
        <v>1102.8879843679515</v>
      </c>
      <c r="AE33">
        <f>'IDT-1'!F33</f>
        <v>0</v>
      </c>
      <c r="AF33" s="26"/>
      <c r="AG33">
        <f t="shared" si="2"/>
        <v>1102.8879843679515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9.2891538898353208</v>
      </c>
      <c r="F34">
        <f>GT_Spot!T34</f>
        <v>0</v>
      </c>
      <c r="G34">
        <f>PPCL_NG!T34</f>
        <v>23.14</v>
      </c>
      <c r="H34">
        <f>PPCL_Spot!T34</f>
        <v>5.9999999999999991</v>
      </c>
      <c r="I34">
        <f>Bawana_NG!T34</f>
        <v>52.239999999999995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631.26756438669395</v>
      </c>
      <c r="P34" s="77">
        <v>38.74</v>
      </c>
      <c r="Q34" s="77">
        <v>0</v>
      </c>
      <c r="R34" s="80">
        <v>17.699999999999996</v>
      </c>
      <c r="S34" s="80">
        <v>0</v>
      </c>
      <c r="T34" s="78">
        <f>SUMPRODUCT(LTA!F34:AJ34,LTA!F$101:AJ$101,LTA!F$105:AJ$105)</f>
        <v>29.830000000000002</v>
      </c>
      <c r="U34" s="78">
        <f>SUMPRODUCT(LTA!F34:AJ34,LTA!F$102:AJ$102,LTA!F$105:AJ$105)</f>
        <v>330.43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-334</v>
      </c>
      <c r="AA34" s="117">
        <f>STOA!J34</f>
        <v>368.94</v>
      </c>
      <c r="AB34" s="117">
        <f>-STOA!P34</f>
        <v>0</v>
      </c>
      <c r="AC34">
        <f t="shared" si="0"/>
        <v>16.764657364578419</v>
      </c>
      <c r="AD34">
        <f t="shared" si="1"/>
        <v>1096.812060911951</v>
      </c>
      <c r="AE34">
        <f>'IDT-1'!F34</f>
        <v>0</v>
      </c>
      <c r="AF34" s="26"/>
      <c r="AG34">
        <f t="shared" si="2"/>
        <v>1096.812060911951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11.166238950670088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52.239999999999995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651.67125044842726</v>
      </c>
      <c r="P35" s="77">
        <v>38.74</v>
      </c>
      <c r="Q35" s="77">
        <v>0</v>
      </c>
      <c r="R35" s="80">
        <v>17.699999999999996</v>
      </c>
      <c r="S35" s="80">
        <v>0</v>
      </c>
      <c r="T35" s="78">
        <f>SUMPRODUCT(LTA!F35:AJ35,LTA!F$101:AJ$101,LTA!F$105:AJ$105)</f>
        <v>36.24</v>
      </c>
      <c r="U35" s="78">
        <f>SUMPRODUCT(LTA!F35:AJ35,LTA!F$102:AJ$102,LTA!F$105:AJ$105)</f>
        <v>313.79999999999995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-346</v>
      </c>
      <c r="AA35" s="117">
        <f>STOA!J35</f>
        <v>368.84</v>
      </c>
      <c r="AB35" s="117">
        <f>-STOA!P35</f>
        <v>0</v>
      </c>
      <c r="AC35">
        <f t="shared" si="0"/>
        <v>17.242793506389216</v>
      </c>
      <c r="AD35">
        <f t="shared" si="1"/>
        <v>1066.294695892708</v>
      </c>
      <c r="AE35">
        <f>'IDT-1'!F35</f>
        <v>0</v>
      </c>
      <c r="AF35" s="26"/>
      <c r="AG35">
        <f t="shared" si="2"/>
        <v>1066.294695892708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11.166238950670088</v>
      </c>
      <c r="F36">
        <f>GT_Spot!T36</f>
        <v>0</v>
      </c>
      <c r="G36">
        <f>PPCL_NG!T36</f>
        <v>23.14</v>
      </c>
      <c r="H36">
        <f>PPCL_Spot!T36</f>
        <v>6</v>
      </c>
      <c r="I36">
        <f>Bawana_NG!T36</f>
        <v>52.239999999999995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647.91539323576728</v>
      </c>
      <c r="P36" s="77">
        <v>38.74</v>
      </c>
      <c r="Q36" s="77">
        <v>0</v>
      </c>
      <c r="R36" s="80">
        <v>17.699999999999996</v>
      </c>
      <c r="S36" s="80">
        <v>0</v>
      </c>
      <c r="T36" s="78">
        <f>SUMPRODUCT(LTA!F36:AJ36,LTA!F$101:AJ$101,LTA!F$105:AJ$105)</f>
        <v>43.160000000000004</v>
      </c>
      <c r="U36" s="78">
        <f>SUMPRODUCT(LTA!F36:AJ36,LTA!F$102:AJ$102,LTA!F$105:AJ$105)</f>
        <v>322.26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-365</v>
      </c>
      <c r="AA36" s="117">
        <f>STOA!J36</f>
        <v>368.84</v>
      </c>
      <c r="AB36" s="117">
        <f>-STOA!P36</f>
        <v>0</v>
      </c>
      <c r="AC36">
        <f t="shared" si="0"/>
        <v>16.892301459285846</v>
      </c>
      <c r="AD36">
        <f t="shared" si="1"/>
        <v>1129.2693307271516</v>
      </c>
      <c r="AE36">
        <f>'IDT-1'!F36</f>
        <v>0</v>
      </c>
      <c r="AF36" s="26"/>
      <c r="AG36">
        <f t="shared" si="2"/>
        <v>1129.2693307271516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11.166238950670088</v>
      </c>
      <c r="F37">
        <f>GT_Spot!T37</f>
        <v>0</v>
      </c>
      <c r="G37">
        <f>PPCL_NG!T37</f>
        <v>23.14</v>
      </c>
      <c r="H37">
        <f>PPCL_Spot!T37</f>
        <v>6</v>
      </c>
      <c r="I37">
        <f>Bawana_NG!T37</f>
        <v>52.239999999999995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660.61646085951827</v>
      </c>
      <c r="P37" s="77">
        <v>38.74</v>
      </c>
      <c r="Q37" s="77">
        <v>0</v>
      </c>
      <c r="R37" s="80">
        <v>17.699999999999996</v>
      </c>
      <c r="S37" s="80">
        <v>0</v>
      </c>
      <c r="T37" s="78">
        <f>SUMPRODUCT(LTA!F37:AJ37,LTA!F$101:AJ$101,LTA!F$105:AJ$105)</f>
        <v>47.69</v>
      </c>
      <c r="U37" s="78">
        <f>SUMPRODUCT(LTA!F37:AJ37,LTA!F$102:AJ$102,LTA!F$105:AJ$105)</f>
        <v>331.05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-373</v>
      </c>
      <c r="AA37" s="117">
        <f>STOA!J37</f>
        <v>368.84</v>
      </c>
      <c r="AB37" s="117">
        <f>-STOA!P37</f>
        <v>0</v>
      </c>
      <c r="AC37">
        <f t="shared" si="0"/>
        <v>17.192311874552416</v>
      </c>
      <c r="AD37">
        <f t="shared" si="1"/>
        <v>1146.9903879356359</v>
      </c>
      <c r="AE37">
        <f>'IDT-1'!F37</f>
        <v>0</v>
      </c>
      <c r="AF37" s="26"/>
      <c r="AG37">
        <f t="shared" si="2"/>
        <v>1146.9903879356359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11.166238950670088</v>
      </c>
      <c r="F38">
        <f>GT_Spot!T38</f>
        <v>0</v>
      </c>
      <c r="G38">
        <f>PPCL_NG!T38</f>
        <v>23.14</v>
      </c>
      <c r="H38">
        <f>PPCL_Spot!T38</f>
        <v>6</v>
      </c>
      <c r="I38">
        <f>Bawana_NG!T38</f>
        <v>52.239999999999995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648.13408288391838</v>
      </c>
      <c r="P38" s="77">
        <v>38.74</v>
      </c>
      <c r="Q38" s="77">
        <v>0</v>
      </c>
      <c r="R38" s="80">
        <v>17.699999999999996</v>
      </c>
      <c r="S38" s="80">
        <v>0</v>
      </c>
      <c r="T38" s="78">
        <f>SUMPRODUCT(LTA!F38:AJ38,LTA!F$101:AJ$101,LTA!F$105:AJ$105)</f>
        <v>51.230000000000004</v>
      </c>
      <c r="U38" s="78">
        <f>SUMPRODUCT(LTA!F38:AJ38,LTA!F$102:AJ$102,LTA!F$105:AJ$105)</f>
        <v>340.09999999999997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-384</v>
      </c>
      <c r="AA38" s="117">
        <f>STOA!J38</f>
        <v>368.84</v>
      </c>
      <c r="AB38" s="117">
        <f>-STOA!P38</f>
        <v>0</v>
      </c>
      <c r="AC38">
        <f t="shared" si="0"/>
        <v>17.290918351111287</v>
      </c>
      <c r="AD38">
        <f t="shared" si="1"/>
        <v>1135.9994034834772</v>
      </c>
      <c r="AE38">
        <f>'IDT-1'!F38</f>
        <v>0</v>
      </c>
      <c r="AF38" s="26"/>
      <c r="AG38">
        <f t="shared" si="2"/>
        <v>1135.9994034834772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11.072141431422867</v>
      </c>
      <c r="F39">
        <f>GT_Spot!T39</f>
        <v>0</v>
      </c>
      <c r="G39">
        <f>PPCL_NG!T39</f>
        <v>23.14</v>
      </c>
      <c r="H39">
        <f>PPCL_Spot!T39</f>
        <v>6</v>
      </c>
      <c r="I39">
        <f>Bawana_NG!T39</f>
        <v>52.239999999999995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642.21642865892147</v>
      </c>
      <c r="P39" s="77">
        <v>39.04</v>
      </c>
      <c r="Q39" s="77">
        <v>0</v>
      </c>
      <c r="R39" s="80">
        <v>17.699999999999996</v>
      </c>
      <c r="S39" s="80">
        <v>0</v>
      </c>
      <c r="T39" s="78">
        <f>SUMPRODUCT(LTA!F39:AJ39,LTA!F$101:AJ$101,LTA!F$105:AJ$105)</f>
        <v>56.75</v>
      </c>
      <c r="U39" s="78">
        <f>SUMPRODUCT(LTA!F39:AJ39,LTA!F$102:AJ$102,LTA!F$105:AJ$105)</f>
        <v>349.88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-388</v>
      </c>
      <c r="AA39" s="117">
        <f>STOA!J39</f>
        <v>368.84</v>
      </c>
      <c r="AB39" s="117">
        <f>-STOA!P39</f>
        <v>0</v>
      </c>
      <c r="AC39">
        <f t="shared" si="0"/>
        <v>18.121057647626348</v>
      </c>
      <c r="AD39">
        <f t="shared" si="1"/>
        <v>1060.7575124427178</v>
      </c>
      <c r="AE39">
        <f>'IDT-1'!F39</f>
        <v>0</v>
      </c>
      <c r="AF39" s="26"/>
      <c r="AG39">
        <f t="shared" si="2"/>
        <v>1060.7575124427178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11.072141431422867</v>
      </c>
      <c r="F40">
        <f>GT_Spot!T40</f>
        <v>0</v>
      </c>
      <c r="G40">
        <f>PPCL_NG!T40</f>
        <v>23.14</v>
      </c>
      <c r="H40">
        <f>PPCL_Spot!T40</f>
        <v>6</v>
      </c>
      <c r="I40">
        <f>Bawana_NG!T40</f>
        <v>52.239999999999995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641.45971025021845</v>
      </c>
      <c r="P40" s="77">
        <v>39.04</v>
      </c>
      <c r="Q40" s="77">
        <v>0</v>
      </c>
      <c r="R40" s="80">
        <v>17.699999999999996</v>
      </c>
      <c r="S40" s="80">
        <v>0</v>
      </c>
      <c r="T40" s="78">
        <f>SUMPRODUCT(LTA!F40:AJ40,LTA!F$101:AJ$101,LTA!F$105:AJ$105)</f>
        <v>61.72</v>
      </c>
      <c r="U40" s="78">
        <f>SUMPRODUCT(LTA!F40:AJ40,LTA!F$102:AJ$102,LTA!F$105:AJ$105)</f>
        <v>347.88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-356</v>
      </c>
      <c r="AA40" s="117">
        <f>STOA!J40</f>
        <v>368.84</v>
      </c>
      <c r="AB40" s="117">
        <f>-STOA!P40</f>
        <v>0</v>
      </c>
      <c r="AC40">
        <f t="shared" si="0"/>
        <v>17.412528068809742</v>
      </c>
      <c r="AD40">
        <f t="shared" si="1"/>
        <v>1145.6793236128315</v>
      </c>
      <c r="AE40">
        <f>'IDT-1'!F40</f>
        <v>0</v>
      </c>
      <c r="AF40" s="26"/>
      <c r="AG40">
        <f t="shared" si="2"/>
        <v>1145.6793236128315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11.072141431422867</v>
      </c>
      <c r="F41">
        <f>GT_Spot!T41</f>
        <v>0</v>
      </c>
      <c r="G41">
        <f>PPCL_NG!T41</f>
        <v>23.14</v>
      </c>
      <c r="H41">
        <f>PPCL_Spot!T41</f>
        <v>6</v>
      </c>
      <c r="I41">
        <f>Bawana_NG!T41</f>
        <v>52.239999999999995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641.79155578967379</v>
      </c>
      <c r="P41" s="77">
        <v>39.04</v>
      </c>
      <c r="Q41" s="77">
        <v>0</v>
      </c>
      <c r="R41" s="80">
        <v>17.699999999999996</v>
      </c>
      <c r="S41" s="80">
        <v>0</v>
      </c>
      <c r="T41" s="78">
        <f>SUMPRODUCT(LTA!F41:AJ41,LTA!F$101:AJ$101,LTA!F$105:AJ$105)</f>
        <v>66.19</v>
      </c>
      <c r="U41" s="78">
        <f>SUMPRODUCT(LTA!F41:AJ41,LTA!F$102:AJ$102,LTA!F$105:AJ$105)</f>
        <v>351.38999999999993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-326</v>
      </c>
      <c r="AA41" s="117">
        <f>STOA!J41</f>
        <v>368.84</v>
      </c>
      <c r="AB41" s="117">
        <f>-STOA!P41</f>
        <v>0</v>
      </c>
      <c r="AC41">
        <f t="shared" si="0"/>
        <v>17.929578685666716</v>
      </c>
      <c r="AD41">
        <f t="shared" si="1"/>
        <v>1103.4741185354299</v>
      </c>
      <c r="AE41">
        <f>'IDT-1'!F41</f>
        <v>0</v>
      </c>
      <c r="AF41" s="26"/>
      <c r="AG41">
        <f t="shared" si="2"/>
        <v>1103.4741185354299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11.072141431422867</v>
      </c>
      <c r="F42">
        <f>GT_Spot!T42</f>
        <v>0</v>
      </c>
      <c r="G42">
        <f>PPCL_NG!T42</f>
        <v>23.14</v>
      </c>
      <c r="H42">
        <f>PPCL_Spot!T42</f>
        <v>6</v>
      </c>
      <c r="I42">
        <f>Bawana_NG!T42</f>
        <v>52.239999999999995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641.85991422500842</v>
      </c>
      <c r="P42" s="77">
        <v>39.04</v>
      </c>
      <c r="Q42" s="77">
        <v>0</v>
      </c>
      <c r="R42" s="80">
        <v>17.699999999999996</v>
      </c>
      <c r="S42" s="80">
        <v>0</v>
      </c>
      <c r="T42" s="78">
        <f>SUMPRODUCT(LTA!F42:AJ42,LTA!F$101:AJ$101,LTA!F$105:AJ$105)</f>
        <v>70.260000000000005</v>
      </c>
      <c r="U42" s="78">
        <f>SUMPRODUCT(LTA!F42:AJ42,LTA!F$102:AJ$102,LTA!F$105:AJ$105)</f>
        <v>354.62999999999994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-299</v>
      </c>
      <c r="AA42" s="117">
        <f>STOA!J42</f>
        <v>368.84</v>
      </c>
      <c r="AB42" s="117">
        <f>-STOA!P42</f>
        <v>0</v>
      </c>
      <c r="AC42">
        <f t="shared" si="0"/>
        <v>17.399673695910575</v>
      </c>
      <c r="AD42">
        <f t="shared" si="1"/>
        <v>1178.3823819605204</v>
      </c>
      <c r="AE42">
        <f>'IDT-1'!F42</f>
        <v>0</v>
      </c>
      <c r="AF42" s="26"/>
      <c r="AG42">
        <f t="shared" si="2"/>
        <v>1178.3823819605204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-90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11.072141431422867</v>
      </c>
      <c r="F43">
        <f>GT_Spot!T43</f>
        <v>0</v>
      </c>
      <c r="G43">
        <f>PPCL_NG!T43</f>
        <v>23.14</v>
      </c>
      <c r="H43">
        <f>PPCL_Spot!T43</f>
        <v>6</v>
      </c>
      <c r="I43">
        <f>Bawana_NG!T43</f>
        <v>52.239999999999995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629.4223674523123</v>
      </c>
      <c r="P43" s="77">
        <v>39.04</v>
      </c>
      <c r="Q43" s="77">
        <v>0</v>
      </c>
      <c r="R43" s="80">
        <v>17.699999999999996</v>
      </c>
      <c r="S43" s="80">
        <v>0</v>
      </c>
      <c r="T43" s="78">
        <f>SUMPRODUCT(LTA!F43:AJ43,LTA!F$101:AJ$101,LTA!F$105:AJ$105)</f>
        <v>51.55</v>
      </c>
      <c r="U43" s="78">
        <f>SUMPRODUCT(LTA!F43:AJ43,LTA!F$102:AJ$102,LTA!F$105:AJ$105)</f>
        <v>357.01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-273</v>
      </c>
      <c r="AA43" s="117">
        <f>STOA!J43</f>
        <v>368.75</v>
      </c>
      <c r="AB43" s="117">
        <f>-STOA!P43</f>
        <v>0</v>
      </c>
      <c r="AC43">
        <f t="shared" si="0"/>
        <v>17.003677243955725</v>
      </c>
      <c r="AD43">
        <f t="shared" si="1"/>
        <v>1165.9208316397794</v>
      </c>
      <c r="AE43">
        <f>'IDT-1'!F43</f>
        <v>0</v>
      </c>
      <c r="AF43" s="26"/>
      <c r="AG43">
        <f t="shared" si="2"/>
        <v>1165.9208316397794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11.067073170731707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52.239999999999995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629.42237418001366</v>
      </c>
      <c r="P44" s="77">
        <v>39.04</v>
      </c>
      <c r="Q44" s="77">
        <v>0</v>
      </c>
      <c r="R44" s="80">
        <v>17.699999999999996</v>
      </c>
      <c r="S44" s="80">
        <v>0</v>
      </c>
      <c r="T44" s="78">
        <f>SUMPRODUCT(LTA!F44:AJ44,LTA!F$101:AJ$101,LTA!F$105:AJ$105)</f>
        <v>57.28</v>
      </c>
      <c r="U44" s="78">
        <f>SUMPRODUCT(LTA!F44:AJ44,LTA!F$102:AJ$102,LTA!F$105:AJ$105)</f>
        <v>358.58000000000004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-242</v>
      </c>
      <c r="AA44" s="117">
        <f>STOA!J44</f>
        <v>368.75</v>
      </c>
      <c r="AB44" s="117">
        <f>-STOA!P44</f>
        <v>0</v>
      </c>
      <c r="AC44">
        <f t="shared" si="0"/>
        <v>16.526306923611497</v>
      </c>
      <c r="AD44">
        <f t="shared" si="1"/>
        <v>1234.6931404271338</v>
      </c>
      <c r="AE44">
        <f>'IDT-1'!F44</f>
        <v>0</v>
      </c>
      <c r="AF44" s="26"/>
      <c r="AG44">
        <f t="shared" si="2"/>
        <v>1234.6931404271338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11.067073170731707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52.239999999999995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638.23829006916935</v>
      </c>
      <c r="P45" s="77">
        <v>39.04</v>
      </c>
      <c r="Q45" s="77">
        <v>0</v>
      </c>
      <c r="R45" s="80">
        <v>17.699999999999996</v>
      </c>
      <c r="S45" s="80">
        <v>0</v>
      </c>
      <c r="T45" s="78">
        <f>SUMPRODUCT(LTA!F45:AJ45,LTA!F$101:AJ$101,LTA!F$105:AJ$105)</f>
        <v>61.620000000000005</v>
      </c>
      <c r="U45" s="78">
        <f>SUMPRODUCT(LTA!F45:AJ45,LTA!F$102:AJ$102,LTA!F$105:AJ$105)</f>
        <v>363.82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-217</v>
      </c>
      <c r="AA45" s="117">
        <f>STOA!J45</f>
        <v>368.75</v>
      </c>
      <c r="AB45" s="117">
        <f>-STOA!P45</f>
        <v>0</v>
      </c>
      <c r="AC45">
        <f t="shared" si="0"/>
        <v>16.998925446712907</v>
      </c>
      <c r="AD45">
        <f t="shared" si="1"/>
        <v>1217.6164377931882</v>
      </c>
      <c r="AE45">
        <f>'IDT-1'!F45</f>
        <v>0</v>
      </c>
      <c r="AF45" s="26"/>
      <c r="AG45">
        <f t="shared" si="2"/>
        <v>1217.6164377931882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11.067073170731707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52.239999999999995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628.15657300881617</v>
      </c>
      <c r="P46" s="77">
        <v>39.04</v>
      </c>
      <c r="Q46" s="77">
        <v>0</v>
      </c>
      <c r="R46" s="80">
        <v>17.699999999999996</v>
      </c>
      <c r="S46" s="80">
        <v>0</v>
      </c>
      <c r="T46" s="78">
        <f>SUMPRODUCT(LTA!F46:AJ46,LTA!F$101:AJ$101,LTA!F$105:AJ$105)</f>
        <v>66.599999999999994</v>
      </c>
      <c r="U46" s="78">
        <f>SUMPRODUCT(LTA!F46:AJ46,LTA!F$102:AJ$102,LTA!F$105:AJ$105)</f>
        <v>366.5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-207</v>
      </c>
      <c r="AA46" s="117">
        <f>STOA!J46</f>
        <v>368.75</v>
      </c>
      <c r="AB46" s="117">
        <f>-STOA!P46</f>
        <v>0</v>
      </c>
      <c r="AC46">
        <f t="shared" si="0"/>
        <v>16.356145410028127</v>
      </c>
      <c r="AD46">
        <f t="shared" si="1"/>
        <v>1285.8375007695199</v>
      </c>
      <c r="AE46">
        <f>'IDT-1'!F46</f>
        <v>0</v>
      </c>
      <c r="AF46" s="26"/>
      <c r="AG46">
        <f t="shared" si="2"/>
        <v>1285.8375007695199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11.067073170731707</v>
      </c>
      <c r="F47">
        <f>GT_Spot!T47</f>
        <v>0</v>
      </c>
      <c r="G47">
        <f>PPCL_NG!T47</f>
        <v>23.14</v>
      </c>
      <c r="H47">
        <f>PPCL_Spot!T47</f>
        <v>5.0999999999999996</v>
      </c>
      <c r="I47">
        <f>Bawana_NG!T47</f>
        <v>52.239999999999995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629.55554114671486</v>
      </c>
      <c r="P47" s="77">
        <v>38.742900134750712</v>
      </c>
      <c r="Q47" s="77">
        <v>0</v>
      </c>
      <c r="R47" s="80">
        <v>17.699999999999996</v>
      </c>
      <c r="S47" s="80">
        <v>0</v>
      </c>
      <c r="T47" s="78">
        <f>SUMPRODUCT(LTA!F47:AJ47,LTA!F$101:AJ$101,LTA!F$105:AJ$105)</f>
        <v>71.5</v>
      </c>
      <c r="U47" s="78">
        <f>SUMPRODUCT(LTA!F47:AJ47,LTA!F$102:AJ$102,LTA!F$105:AJ$105)</f>
        <v>365.74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-197</v>
      </c>
      <c r="AA47" s="117">
        <f>STOA!J47</f>
        <v>368.65999999999997</v>
      </c>
      <c r="AB47" s="117">
        <f>-STOA!P47</f>
        <v>0</v>
      </c>
      <c r="AC47">
        <f t="shared" si="0"/>
        <v>16.704296314104276</v>
      </c>
      <c r="AD47">
        <f t="shared" si="1"/>
        <v>1254.7412181380928</v>
      </c>
      <c r="AE47">
        <f>'IDT-1'!F47</f>
        <v>0</v>
      </c>
      <c r="AF47" s="26"/>
      <c r="AG47">
        <f t="shared" si="2"/>
        <v>1254.7412181380928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11.067073170731707</v>
      </c>
      <c r="F48">
        <f>GT_Spot!T48</f>
        <v>0</v>
      </c>
      <c r="G48">
        <f>PPCL_NG!T48</f>
        <v>23.14</v>
      </c>
      <c r="H48">
        <f>PPCL_Spot!T48</f>
        <v>5.0999999999999996</v>
      </c>
      <c r="I48">
        <f>Bawana_NG!T48</f>
        <v>52.239999999999995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629.55554787441599</v>
      </c>
      <c r="P48" s="77">
        <v>38.742900134750712</v>
      </c>
      <c r="Q48" s="77">
        <v>0</v>
      </c>
      <c r="R48" s="80">
        <v>17.699999999999996</v>
      </c>
      <c r="S48" s="80">
        <v>0</v>
      </c>
      <c r="T48" s="78">
        <f>SUMPRODUCT(LTA!F48:AJ48,LTA!F$101:AJ$101,LTA!F$105:AJ$105)</f>
        <v>76</v>
      </c>
      <c r="U48" s="78">
        <f>SUMPRODUCT(LTA!F48:AJ48,LTA!F$102:AJ$102,LTA!F$105:AJ$105)</f>
        <v>358.63000000000005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-184</v>
      </c>
      <c r="AA48" s="117">
        <f>STOA!J48</f>
        <v>368.65999999999997</v>
      </c>
      <c r="AB48" s="117">
        <f>-STOA!P48</f>
        <v>0</v>
      </c>
      <c r="AC48">
        <f t="shared" si="0"/>
        <v>16.077615701798766</v>
      </c>
      <c r="AD48">
        <f t="shared" si="1"/>
        <v>1320.7579054780997</v>
      </c>
      <c r="AE48">
        <f>'IDT-1'!F48</f>
        <v>0</v>
      </c>
      <c r="AF48" s="26"/>
      <c r="AG48">
        <f t="shared" si="2"/>
        <v>1320.7579054780997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11.072141431422867</v>
      </c>
      <c r="F49">
        <f>GT_Spot!T49</f>
        <v>0</v>
      </c>
      <c r="G49">
        <f>PPCL_NG!T49</f>
        <v>23.14</v>
      </c>
      <c r="H49">
        <f>PPCL_Spot!T49</f>
        <v>5.0999999999999996</v>
      </c>
      <c r="I49">
        <f>Bawana_NG!T49</f>
        <v>52.239999999999995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639.6319394057947</v>
      </c>
      <c r="P49" s="77">
        <v>38.742900134750712</v>
      </c>
      <c r="Q49" s="77">
        <v>0</v>
      </c>
      <c r="R49" s="80">
        <v>17.699999999999996</v>
      </c>
      <c r="S49" s="80">
        <v>0</v>
      </c>
      <c r="T49" s="78">
        <f>SUMPRODUCT(LTA!F49:AJ49,LTA!F$101:AJ$101,LTA!F$105:AJ$105)</f>
        <v>88.38</v>
      </c>
      <c r="U49" s="78">
        <f>SUMPRODUCT(LTA!F49:AJ49,LTA!F$102:AJ$102,LTA!F$105:AJ$105)</f>
        <v>353.88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-186</v>
      </c>
      <c r="AA49" s="117">
        <f>STOA!J49</f>
        <v>368.65999999999997</v>
      </c>
      <c r="AB49" s="117">
        <f>-STOA!P49</f>
        <v>0</v>
      </c>
      <c r="AC49">
        <f t="shared" si="0"/>
        <v>16.739529816734116</v>
      </c>
      <c r="AD49">
        <f t="shared" si="1"/>
        <v>1280.8074511552343</v>
      </c>
      <c r="AE49">
        <f>'IDT-1'!F49</f>
        <v>0</v>
      </c>
      <c r="AF49" s="26"/>
      <c r="AG49">
        <f t="shared" si="2"/>
        <v>1280.8074511552343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11.072141431422867</v>
      </c>
      <c r="F50">
        <f>GT_Spot!T50</f>
        <v>0</v>
      </c>
      <c r="G50">
        <f>PPCL_NG!T50</f>
        <v>23.14</v>
      </c>
      <c r="H50">
        <f>PPCL_Spot!T50</f>
        <v>5.0999999999999996</v>
      </c>
      <c r="I50">
        <f>Bawana_NG!T50</f>
        <v>52.239999999999995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639.59925279753088</v>
      </c>
      <c r="P50" s="77">
        <v>38.742900134750712</v>
      </c>
      <c r="Q50" s="77">
        <v>0</v>
      </c>
      <c r="R50" s="80">
        <v>17.699999999999996</v>
      </c>
      <c r="S50" s="80">
        <v>0</v>
      </c>
      <c r="T50" s="78">
        <f>SUMPRODUCT(LTA!F50:AJ50,LTA!F$101:AJ$101,LTA!F$105:AJ$105)</f>
        <v>91.14</v>
      </c>
      <c r="U50" s="78">
        <f>SUMPRODUCT(LTA!F50:AJ50,LTA!F$102:AJ$102,LTA!F$105:AJ$105)</f>
        <v>352.90999999999997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-177</v>
      </c>
      <c r="AA50" s="117">
        <f>STOA!J50</f>
        <v>368.65999999999997</v>
      </c>
      <c r="AB50" s="117">
        <f>-STOA!P50</f>
        <v>0</v>
      </c>
      <c r="AC50">
        <f t="shared" si="0"/>
        <v>16.31996592599382</v>
      </c>
      <c r="AD50">
        <f t="shared" si="1"/>
        <v>1331.9843284377105</v>
      </c>
      <c r="AE50">
        <f>'IDT-1'!F50</f>
        <v>0</v>
      </c>
      <c r="AF50" s="26"/>
      <c r="AG50">
        <f t="shared" si="2"/>
        <v>1331.9843284377105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11.072141431422867</v>
      </c>
      <c r="F51">
        <f>GT_Spot!T51</f>
        <v>0</v>
      </c>
      <c r="G51">
        <f>PPCL_NG!T51</f>
        <v>23.14</v>
      </c>
      <c r="H51">
        <f>PPCL_Spot!T51</f>
        <v>4.8</v>
      </c>
      <c r="I51">
        <f>Bawana_NG!T51</f>
        <v>52.239999999999995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640.06721841095009</v>
      </c>
      <c r="P51" s="77">
        <v>38.742900134750712</v>
      </c>
      <c r="Q51" s="77">
        <v>0</v>
      </c>
      <c r="R51" s="80">
        <v>17.699999999999996</v>
      </c>
      <c r="S51" s="80">
        <v>0</v>
      </c>
      <c r="T51" s="78">
        <f>SUMPRODUCT(LTA!F51:AJ51,LTA!F$101:AJ$101,LTA!F$105:AJ$105)</f>
        <v>93.429999999999993</v>
      </c>
      <c r="U51" s="78">
        <f>SUMPRODUCT(LTA!F51:AJ51,LTA!F$102:AJ$102,LTA!F$105:AJ$105)</f>
        <v>351.53000000000003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-143</v>
      </c>
      <c r="AA51" s="117">
        <f>STOA!J51</f>
        <v>368.65999999999997</v>
      </c>
      <c r="AB51" s="117">
        <f>-STOA!P51</f>
        <v>0</v>
      </c>
      <c r="AC51">
        <f t="shared" si="0"/>
        <v>16.782236527023873</v>
      </c>
      <c r="AD51">
        <f t="shared" si="1"/>
        <v>1281.6000234501</v>
      </c>
      <c r="AE51">
        <f>'IDT-1'!F51</f>
        <v>0</v>
      </c>
      <c r="AF51" s="26"/>
      <c r="AG51">
        <f t="shared" si="2"/>
        <v>1281.6000234501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11.072141431422867</v>
      </c>
      <c r="F52">
        <f>GT_Spot!T52</f>
        <v>0</v>
      </c>
      <c r="G52">
        <f>PPCL_NG!T52</f>
        <v>23.14</v>
      </c>
      <c r="H52">
        <f>PPCL_Spot!T52</f>
        <v>4.8</v>
      </c>
      <c r="I52">
        <f>Bawana_NG!T52</f>
        <v>52.239999999999995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640.06721674068638</v>
      </c>
      <c r="P52" s="77">
        <v>38.742900134750712</v>
      </c>
      <c r="Q52" s="77">
        <v>0</v>
      </c>
      <c r="R52" s="80">
        <v>17.699999999999996</v>
      </c>
      <c r="S52" s="80">
        <v>0</v>
      </c>
      <c r="T52" s="78">
        <f>SUMPRODUCT(LTA!F52:AJ52,LTA!F$101:AJ$101,LTA!F$105:AJ$105)</f>
        <v>94.68</v>
      </c>
      <c r="U52" s="78">
        <f>SUMPRODUCT(LTA!F52:AJ52,LTA!F$102:AJ$102,LTA!F$105:AJ$105)</f>
        <v>351.78000000000009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-125</v>
      </c>
      <c r="AA52" s="117">
        <f>STOA!J52</f>
        <v>368.65999999999997</v>
      </c>
      <c r="AB52" s="117">
        <f>-STOA!P52</f>
        <v>0</v>
      </c>
      <c r="AC52">
        <f t="shared" si="0"/>
        <v>16.324895753649198</v>
      </c>
      <c r="AD52">
        <f t="shared" si="1"/>
        <v>1336.5573625532109</v>
      </c>
      <c r="AE52">
        <f>'IDT-1'!F52</f>
        <v>0</v>
      </c>
      <c r="AF52" s="26"/>
      <c r="AG52">
        <f t="shared" si="2"/>
        <v>1336.5573625532109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-125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11.074258878778984</v>
      </c>
      <c r="F53">
        <f>GT_Spot!T53</f>
        <v>0</v>
      </c>
      <c r="G53">
        <f>PPCL_NG!T53</f>
        <v>23.14</v>
      </c>
      <c r="H53">
        <f>PPCL_Spot!T53</f>
        <v>5.19</v>
      </c>
      <c r="I53">
        <f>Bawana_NG!T53</f>
        <v>52.239999999999995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634.63398924764044</v>
      </c>
      <c r="P53" s="77">
        <v>39.32705613772454</v>
      </c>
      <c r="Q53" s="77">
        <v>0</v>
      </c>
      <c r="R53" s="80">
        <v>17.699999999999996</v>
      </c>
      <c r="S53" s="80">
        <v>0</v>
      </c>
      <c r="T53" s="78">
        <f>SUMPRODUCT(LTA!F53:AJ53,LTA!F$101:AJ$101,LTA!F$105:AJ$105)</f>
        <v>95.4</v>
      </c>
      <c r="U53" s="78">
        <f>SUMPRODUCT(LTA!F53:AJ53,LTA!F$102:AJ$102,LTA!F$105:AJ$105)</f>
        <v>348.70000000000005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-103</v>
      </c>
      <c r="AA53" s="117">
        <f>STOA!J53</f>
        <v>368.65999999999997</v>
      </c>
      <c r="AB53" s="117">
        <f>-STOA!P53</f>
        <v>0</v>
      </c>
      <c r="AC53">
        <f t="shared" si="0"/>
        <v>16.113978390195975</v>
      </c>
      <c r="AD53">
        <f t="shared" si="1"/>
        <v>1346.9513258739478</v>
      </c>
      <c r="AE53">
        <f>'IDT-1'!F53</f>
        <v>0</v>
      </c>
      <c r="AF53" s="26"/>
      <c r="AG53">
        <f t="shared" si="2"/>
        <v>1346.9513258739478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11.074258878778984</v>
      </c>
      <c r="F54">
        <f>GT_Spot!T54</f>
        <v>0</v>
      </c>
      <c r="G54">
        <f>PPCL_NG!T54</f>
        <v>23.14</v>
      </c>
      <c r="H54">
        <f>PPCL_Spot!T54</f>
        <v>5.19</v>
      </c>
      <c r="I54">
        <f>Bawana_NG!T54</f>
        <v>52.239999999999995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634.45337795073237</v>
      </c>
      <c r="P54" s="77">
        <v>39.32705613772454</v>
      </c>
      <c r="Q54" s="77">
        <v>0</v>
      </c>
      <c r="R54" s="80">
        <v>17.699999999999996</v>
      </c>
      <c r="S54" s="80">
        <v>0</v>
      </c>
      <c r="T54" s="78">
        <f>SUMPRODUCT(LTA!F54:AJ54,LTA!F$101:AJ$101,LTA!F$105:AJ$105)</f>
        <v>95.429999999999993</v>
      </c>
      <c r="U54" s="78">
        <f>SUMPRODUCT(LTA!F54:AJ54,LTA!F$102:AJ$102,LTA!F$105:AJ$105)</f>
        <v>349.09000000000003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-107</v>
      </c>
      <c r="AA54" s="117">
        <f>STOA!J54</f>
        <v>368.65999999999997</v>
      </c>
      <c r="AB54" s="117">
        <f>-STOA!P54</f>
        <v>0</v>
      </c>
      <c r="AC54">
        <f t="shared" si="0"/>
        <v>16.151597520871967</v>
      </c>
      <c r="AD54">
        <f t="shared" si="1"/>
        <v>1343.153095446364</v>
      </c>
      <c r="AE54">
        <f>'IDT-1'!F54</f>
        <v>0</v>
      </c>
      <c r="AF54" s="26"/>
      <c r="AG54">
        <f t="shared" si="2"/>
        <v>1343.153095446364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11.074258878778984</v>
      </c>
      <c r="F55">
        <f>GT_Spot!T55</f>
        <v>0</v>
      </c>
      <c r="G55">
        <f>PPCL_NG!T55</f>
        <v>23.14</v>
      </c>
      <c r="H55">
        <f>PPCL_Spot!T55</f>
        <v>5.19</v>
      </c>
      <c r="I55">
        <f>Bawana_NG!T55</f>
        <v>52.239999999999995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632.51484766910266</v>
      </c>
      <c r="P55" s="77">
        <v>39.630000000000003</v>
      </c>
      <c r="Q55" s="77">
        <v>0</v>
      </c>
      <c r="R55" s="80">
        <v>17.699999999999996</v>
      </c>
      <c r="S55" s="80">
        <v>0</v>
      </c>
      <c r="T55" s="78">
        <f>SUMPRODUCT(LTA!F55:AJ55,LTA!F$101:AJ$101,LTA!F$105:AJ$105)</f>
        <v>88.06</v>
      </c>
      <c r="U55" s="78">
        <f>SUMPRODUCT(LTA!F55:AJ55,LTA!F$102:AJ$102,LTA!F$105:AJ$105)</f>
        <v>352.08000000000004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-162</v>
      </c>
      <c r="AA55" s="117">
        <f>STOA!J55</f>
        <v>368.75</v>
      </c>
      <c r="AB55" s="117">
        <f>-STOA!P55</f>
        <v>0</v>
      </c>
      <c r="AC55">
        <f t="shared" si="0"/>
        <v>17.271365193311432</v>
      </c>
      <c r="AD55">
        <f t="shared" si="1"/>
        <v>1204.1077413545704</v>
      </c>
      <c r="AE55">
        <f>'IDT-1'!F55</f>
        <v>0</v>
      </c>
      <c r="AF55" s="26"/>
      <c r="AG55">
        <f t="shared" si="2"/>
        <v>1204.1077413545704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-207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11.074258878778984</v>
      </c>
      <c r="F56">
        <f>GT_Spot!T56</f>
        <v>0</v>
      </c>
      <c r="G56">
        <f>PPCL_NG!T56</f>
        <v>23.14</v>
      </c>
      <c r="H56">
        <f>PPCL_Spot!T56</f>
        <v>5.19</v>
      </c>
      <c r="I56">
        <f>Bawana_NG!T56</f>
        <v>52.239999999999995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632.5089298318876</v>
      </c>
      <c r="P56" s="77">
        <v>39.630000000000003</v>
      </c>
      <c r="Q56" s="77">
        <v>0</v>
      </c>
      <c r="R56" s="80">
        <v>17.699999999999996</v>
      </c>
      <c r="S56" s="80">
        <v>0</v>
      </c>
      <c r="T56" s="78">
        <f>SUMPRODUCT(LTA!F56:AJ56,LTA!F$101:AJ$101,LTA!F$105:AJ$105)</f>
        <v>87.66</v>
      </c>
      <c r="U56" s="78">
        <f>SUMPRODUCT(LTA!F56:AJ56,LTA!F$102:AJ$102,LTA!F$105:AJ$105)</f>
        <v>353.03000000000009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-159</v>
      </c>
      <c r="AA56" s="117">
        <f>STOA!J56</f>
        <v>368.75</v>
      </c>
      <c r="AB56" s="117">
        <f>-STOA!P56</f>
        <v>0</v>
      </c>
      <c r="AC56">
        <f t="shared" si="0"/>
        <v>17.276153116343938</v>
      </c>
      <c r="AD56">
        <f t="shared" si="1"/>
        <v>1204.6470355943227</v>
      </c>
      <c r="AE56">
        <f>'IDT-1'!F56</f>
        <v>0</v>
      </c>
      <c r="AF56" s="26"/>
      <c r="AG56">
        <f t="shared" si="2"/>
        <v>1204.6470355943227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11.074258878778984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52.239999999999995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635.38943460736948</v>
      </c>
      <c r="P57" s="77">
        <v>38.74</v>
      </c>
      <c r="Q57" s="77">
        <v>0</v>
      </c>
      <c r="R57" s="80">
        <v>17.699999999999996</v>
      </c>
      <c r="S57" s="80">
        <v>0</v>
      </c>
      <c r="T57" s="78">
        <f>SUMPRODUCT(LTA!F57:AJ57,LTA!F$101:AJ$101,LTA!F$105:AJ$105)</f>
        <v>87.22</v>
      </c>
      <c r="U57" s="78">
        <f>SUMPRODUCT(LTA!F57:AJ57,LTA!F$102:AJ$102,LTA!F$105:AJ$105)</f>
        <v>350.22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-123</v>
      </c>
      <c r="AA57" s="117">
        <f>STOA!J57</f>
        <v>368.75</v>
      </c>
      <c r="AB57" s="117">
        <f>-STOA!P57</f>
        <v>0</v>
      </c>
      <c r="AC57">
        <f t="shared" si="0"/>
        <v>16.508678591459383</v>
      </c>
      <c r="AD57">
        <f t="shared" si="1"/>
        <v>1290.9650148946891</v>
      </c>
      <c r="AE57">
        <f>'IDT-1'!F57</f>
        <v>0</v>
      </c>
      <c r="AF57" s="26"/>
      <c r="AG57">
        <f t="shared" si="2"/>
        <v>1290.9650148946891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10.923566878980891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52.239999999999995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635.71786208656431</v>
      </c>
      <c r="P58" s="77">
        <v>38.74</v>
      </c>
      <c r="Q58" s="77">
        <v>0</v>
      </c>
      <c r="R58" s="80">
        <v>17.699999999999996</v>
      </c>
      <c r="S58" s="80">
        <v>0</v>
      </c>
      <c r="T58" s="78">
        <f>SUMPRODUCT(LTA!F58:AJ58,LTA!F$101:AJ$101,LTA!F$105:AJ$105)</f>
        <v>85.73</v>
      </c>
      <c r="U58" s="78">
        <f>SUMPRODUCT(LTA!F58:AJ58,LTA!F$102:AJ$102,LTA!F$105:AJ$105)</f>
        <v>352.02000000000004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-73</v>
      </c>
      <c r="AA58" s="117">
        <f>STOA!J58</f>
        <v>368.75</v>
      </c>
      <c r="AB58" s="117">
        <f>-STOA!P58</f>
        <v>0</v>
      </c>
      <c r="AC58">
        <f t="shared" si="0"/>
        <v>16.157845562790264</v>
      </c>
      <c r="AD58">
        <f t="shared" si="1"/>
        <v>1331.8035834027551</v>
      </c>
      <c r="AE58">
        <f>'IDT-1'!F58</f>
        <v>0</v>
      </c>
      <c r="AF58" s="26"/>
      <c r="AG58">
        <f t="shared" si="2"/>
        <v>1331.8035834027551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10.923566878980891</v>
      </c>
      <c r="F59">
        <f>GT_Spot!T59</f>
        <v>0</v>
      </c>
      <c r="G59">
        <f>PPCL_NG!T59</f>
        <v>23.14</v>
      </c>
      <c r="H59">
        <f>PPCL_Spot!T59</f>
        <v>6.45</v>
      </c>
      <c r="I59">
        <f>Bawana_NG!T59</f>
        <v>52.239999999999995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632.97345117115105</v>
      </c>
      <c r="P59" s="77">
        <v>38.74</v>
      </c>
      <c r="Q59" s="77">
        <v>0</v>
      </c>
      <c r="R59" s="80">
        <v>17.699999999999996</v>
      </c>
      <c r="S59" s="80">
        <v>0</v>
      </c>
      <c r="T59" s="78">
        <f>SUMPRODUCT(LTA!F59:AJ59,LTA!F$101:AJ$101,LTA!F$105:AJ$105)</f>
        <v>84.12</v>
      </c>
      <c r="U59" s="78">
        <f>SUMPRODUCT(LTA!F59:AJ59,LTA!F$102:AJ$102,LTA!F$105:AJ$105)</f>
        <v>350.46000000000004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-35</v>
      </c>
      <c r="AA59" s="117">
        <f>STOA!J59</f>
        <v>368.84</v>
      </c>
      <c r="AB59" s="117">
        <f>-STOA!P59</f>
        <v>0</v>
      </c>
      <c r="AC59">
        <f t="shared" si="0"/>
        <v>16.305869552222923</v>
      </c>
      <c r="AD59">
        <f t="shared" si="1"/>
        <v>1304.281148497909</v>
      </c>
      <c r="AE59">
        <f>'IDT-1'!F59</f>
        <v>0</v>
      </c>
      <c r="AF59" s="26"/>
      <c r="AG59">
        <f t="shared" si="2"/>
        <v>1304.281148497909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10.923566878980891</v>
      </c>
      <c r="F60">
        <f>GT_Spot!T60</f>
        <v>0</v>
      </c>
      <c r="G60">
        <f>PPCL_NG!T60</f>
        <v>23.14</v>
      </c>
      <c r="H60">
        <f>PPCL_Spot!T60</f>
        <v>6.45</v>
      </c>
      <c r="I60">
        <f>Bawana_NG!T60</f>
        <v>52.239999999999995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657.43338258628239</v>
      </c>
      <c r="P60" s="77">
        <v>38.74</v>
      </c>
      <c r="Q60" s="77">
        <v>0</v>
      </c>
      <c r="R60" s="80">
        <v>17.699999999999996</v>
      </c>
      <c r="S60" s="80">
        <v>0</v>
      </c>
      <c r="T60" s="78">
        <f>SUMPRODUCT(LTA!F60:AJ60,LTA!F$101:AJ$101,LTA!F$105:AJ$105)</f>
        <v>82.17</v>
      </c>
      <c r="U60" s="78">
        <f>SUMPRODUCT(LTA!F60:AJ60,LTA!F$102:AJ$102,LTA!F$105:AJ$105)</f>
        <v>389.03999999999996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-120</v>
      </c>
      <c r="AA60" s="117">
        <f>STOA!J60</f>
        <v>368.84</v>
      </c>
      <c r="AB60" s="117">
        <f>-STOA!P60</f>
        <v>0</v>
      </c>
      <c r="AC60">
        <f t="shared" si="0"/>
        <v>16.843460948676078</v>
      </c>
      <c r="AD60">
        <f t="shared" si="1"/>
        <v>1364.8334885165873</v>
      </c>
      <c r="AE60">
        <f>'IDT-1'!F60</f>
        <v>0</v>
      </c>
      <c r="AF60" s="26"/>
      <c r="AG60">
        <f t="shared" si="2"/>
        <v>1364.8334885165873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-145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10.923566878980891</v>
      </c>
      <c r="F61">
        <f>GT_Spot!T61</f>
        <v>0</v>
      </c>
      <c r="G61">
        <f>PPCL_NG!T61</f>
        <v>23.14</v>
      </c>
      <c r="H61">
        <f>PPCL_Spot!T61</f>
        <v>6.45</v>
      </c>
      <c r="I61">
        <f>Bawana_NG!T61</f>
        <v>52.239999999999995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631.86662233181767</v>
      </c>
      <c r="P61" s="77">
        <v>38.74</v>
      </c>
      <c r="Q61" s="77">
        <v>0</v>
      </c>
      <c r="R61" s="80">
        <v>17.699999999999996</v>
      </c>
      <c r="S61" s="80">
        <v>0</v>
      </c>
      <c r="T61" s="78">
        <f>SUMPRODUCT(LTA!F61:AJ61,LTA!F$101:AJ$101,LTA!F$105:AJ$105)</f>
        <v>99.27</v>
      </c>
      <c r="U61" s="78">
        <f>SUMPRODUCT(LTA!F61:AJ61,LTA!F$102:AJ$102,LTA!F$105:AJ$105)</f>
        <v>432.46999999999991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-91</v>
      </c>
      <c r="AA61" s="117">
        <f>STOA!J61</f>
        <v>368.84</v>
      </c>
      <c r="AB61" s="117">
        <f>-STOA!P61</f>
        <v>0</v>
      </c>
      <c r="AC61">
        <f t="shared" si="0"/>
        <v>17.026843673126052</v>
      </c>
      <c r="AD61">
        <f t="shared" si="1"/>
        <v>1413.6133455376726</v>
      </c>
      <c r="AE61">
        <f>'IDT-1'!F61</f>
        <v>0</v>
      </c>
      <c r="AF61" s="26"/>
      <c r="AG61">
        <f t="shared" si="2"/>
        <v>1413.6133455376726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11.074258878778984</v>
      </c>
      <c r="F62">
        <f>GT_Spot!T62</f>
        <v>0</v>
      </c>
      <c r="G62">
        <f>PPCL_NG!T62</f>
        <v>23.14</v>
      </c>
      <c r="H62">
        <f>PPCL_Spot!T62</f>
        <v>6.45</v>
      </c>
      <c r="I62">
        <f>Bawana_NG!T62</f>
        <v>52.239999999999995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631.70810788472681</v>
      </c>
      <c r="P62" s="77">
        <v>38.74</v>
      </c>
      <c r="Q62" s="77">
        <v>0</v>
      </c>
      <c r="R62" s="80">
        <v>17.699999999999996</v>
      </c>
      <c r="S62" s="80">
        <v>0</v>
      </c>
      <c r="T62" s="78">
        <f>SUMPRODUCT(LTA!F62:AJ62,LTA!F$101:AJ$101,LTA!F$105:AJ$105)</f>
        <v>96.8</v>
      </c>
      <c r="U62" s="78">
        <f>SUMPRODUCT(LTA!F62:AJ62,LTA!F$102:AJ$102,LTA!F$105:AJ$105)</f>
        <v>457.91999999999996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-64</v>
      </c>
      <c r="AA62" s="117">
        <f>STOA!J62</f>
        <v>368.84</v>
      </c>
      <c r="AB62" s="117">
        <f>-STOA!P62</f>
        <v>0</v>
      </c>
      <c r="AC62">
        <f t="shared" si="0"/>
        <v>17.211242580545488</v>
      </c>
      <c r="AD62">
        <f t="shared" si="1"/>
        <v>1438.4011241829603</v>
      </c>
      <c r="AE62">
        <f>'IDT-1'!F62</f>
        <v>0</v>
      </c>
      <c r="AF62" s="26"/>
      <c r="AG62">
        <f t="shared" si="2"/>
        <v>1438.4011241829603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-185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11.074258878778984</v>
      </c>
      <c r="F63">
        <f>GT_Spot!T63</f>
        <v>0</v>
      </c>
      <c r="G63">
        <f>PPCL_NG!T63</f>
        <v>23.14</v>
      </c>
      <c r="H63">
        <f>PPCL_Spot!T63</f>
        <v>6.45</v>
      </c>
      <c r="I63">
        <f>Bawana_NG!T63</f>
        <v>52.239999999999995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635.99859201816889</v>
      </c>
      <c r="P63" s="77">
        <v>38.74</v>
      </c>
      <c r="Q63" s="77">
        <v>0</v>
      </c>
      <c r="R63" s="80">
        <v>17.699999999999996</v>
      </c>
      <c r="S63" s="80">
        <v>0</v>
      </c>
      <c r="T63" s="78">
        <f>SUMPRODUCT(LTA!F63:AJ63,LTA!F$101:AJ$101,LTA!F$105:AJ$105)</f>
        <v>93.91</v>
      </c>
      <c r="U63" s="78">
        <f>SUMPRODUCT(LTA!F63:AJ63,LTA!F$102:AJ$102,LTA!F$105:AJ$105)</f>
        <v>445.92999999999995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-40</v>
      </c>
      <c r="AA63" s="117">
        <f>STOA!J63</f>
        <v>368.84</v>
      </c>
      <c r="AB63" s="117">
        <f>-STOA!P63</f>
        <v>0</v>
      </c>
      <c r="AC63">
        <f t="shared" si="0"/>
        <v>17.39327679410783</v>
      </c>
      <c r="AD63">
        <f t="shared" si="1"/>
        <v>1396.62957410284</v>
      </c>
      <c r="AE63">
        <f>'IDT-1'!F63</f>
        <v>0</v>
      </c>
      <c r="AF63" s="26"/>
      <c r="AG63">
        <f t="shared" si="2"/>
        <v>1396.62957410284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11.074258878778984</v>
      </c>
      <c r="F64">
        <f>GT_Spot!T64</f>
        <v>0</v>
      </c>
      <c r="G64">
        <f>PPCL_NG!T64</f>
        <v>23.14</v>
      </c>
      <c r="H64">
        <f>PPCL_Spot!T64</f>
        <v>6.45</v>
      </c>
      <c r="I64">
        <f>Bawana_NG!T64</f>
        <v>52.239999999999995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635.98861369131157</v>
      </c>
      <c r="P64" s="77">
        <v>38.74</v>
      </c>
      <c r="Q64" s="77">
        <v>0</v>
      </c>
      <c r="R64" s="80">
        <v>17.699999999999996</v>
      </c>
      <c r="S64" s="80">
        <v>0</v>
      </c>
      <c r="T64" s="78">
        <f>SUMPRODUCT(LTA!F64:AJ64,LTA!F$101:AJ$101,LTA!F$105:AJ$105)</f>
        <v>89.48</v>
      </c>
      <c r="U64" s="78">
        <f>SUMPRODUCT(LTA!F64:AJ64,LTA!F$102:AJ$102,LTA!F$105:AJ$105)</f>
        <v>443.25999999999993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-26</v>
      </c>
      <c r="AA64" s="117">
        <f>STOA!J64</f>
        <v>368.84</v>
      </c>
      <c r="AB64" s="117">
        <f>-STOA!P64</f>
        <v>0</v>
      </c>
      <c r="AC64">
        <f t="shared" si="0"/>
        <v>16.540555635356103</v>
      </c>
      <c r="AD64">
        <f t="shared" si="1"/>
        <v>1479.3723169347343</v>
      </c>
      <c r="AE64">
        <f>'IDT-1'!F64</f>
        <v>0</v>
      </c>
      <c r="AF64" s="26"/>
      <c r="AG64">
        <f t="shared" si="2"/>
        <v>1479.3723169347343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-165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11.074258878778984</v>
      </c>
      <c r="F65">
        <f>GT_Spot!T65</f>
        <v>0</v>
      </c>
      <c r="G65">
        <f>PPCL_NG!T65</f>
        <v>23.14</v>
      </c>
      <c r="H65">
        <f>PPCL_Spot!T65</f>
        <v>6.45</v>
      </c>
      <c r="I65">
        <f>Bawana_NG!T65</f>
        <v>52.239999999999995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638.98551818691305</v>
      </c>
      <c r="P65" s="77">
        <v>38.74</v>
      </c>
      <c r="Q65" s="77">
        <v>0</v>
      </c>
      <c r="R65" s="80">
        <v>17.699999999999996</v>
      </c>
      <c r="S65" s="80">
        <v>0</v>
      </c>
      <c r="T65" s="78">
        <f>SUMPRODUCT(LTA!F65:AJ65,LTA!F$101:AJ$101,LTA!F$105:AJ$105)</f>
        <v>83.27</v>
      </c>
      <c r="U65" s="78">
        <f>SUMPRODUCT(LTA!F65:AJ65,LTA!F$102:AJ$102,LTA!F$105:AJ$105)</f>
        <v>441.49999999999994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-9</v>
      </c>
      <c r="AA65" s="117">
        <f>STOA!J65</f>
        <v>368.84</v>
      </c>
      <c r="AB65" s="117">
        <f>-STOA!P65</f>
        <v>0</v>
      </c>
      <c r="AC65">
        <f t="shared" si="0"/>
        <v>16.567817415094957</v>
      </c>
      <c r="AD65">
        <f t="shared" si="1"/>
        <v>1466.3719596505971</v>
      </c>
      <c r="AE65">
        <f>'IDT-1'!F65</f>
        <v>0</v>
      </c>
      <c r="AF65" s="26"/>
      <c r="AG65">
        <f t="shared" si="2"/>
        <v>1466.3719596505971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11.076504384638644</v>
      </c>
      <c r="F66">
        <f>GT_Spot!T66</f>
        <v>0</v>
      </c>
      <c r="G66">
        <f>PPCL_NG!T66</f>
        <v>23.14</v>
      </c>
      <c r="H66">
        <f>PPCL_Spot!T66</f>
        <v>6.45</v>
      </c>
      <c r="I66">
        <f>Bawana_NG!T66</f>
        <v>52.239999999999995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638.97560844492432</v>
      </c>
      <c r="P66" s="77">
        <v>38.74</v>
      </c>
      <c r="Q66" s="77">
        <v>0</v>
      </c>
      <c r="R66" s="80">
        <v>17.699999999999996</v>
      </c>
      <c r="S66" s="80">
        <v>0</v>
      </c>
      <c r="T66" s="78">
        <f>SUMPRODUCT(LTA!F66:AJ66,LTA!F$101:AJ$101,LTA!F$105:AJ$105)</f>
        <v>76.67</v>
      </c>
      <c r="U66" s="78">
        <f>SUMPRODUCT(LTA!F66:AJ66,LTA!F$102:AJ$102,LTA!F$105:AJ$105)</f>
        <v>438.02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-5</v>
      </c>
      <c r="AA66" s="117">
        <f>STOA!J66</f>
        <v>368.84</v>
      </c>
      <c r="AB66" s="117">
        <f>-STOA!P66</f>
        <v>0</v>
      </c>
      <c r="AC66">
        <f t="shared" si="0"/>
        <v>16.443533459728243</v>
      </c>
      <c r="AD66">
        <f t="shared" si="1"/>
        <v>1460.4085793698346</v>
      </c>
      <c r="AE66">
        <f>'IDT-1'!F66</f>
        <v>0</v>
      </c>
      <c r="AF66" s="26"/>
      <c r="AG66">
        <f t="shared" si="2"/>
        <v>1460.4085793698346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-190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11.076504384638644</v>
      </c>
      <c r="F67">
        <f>GT_Spot!T67</f>
        <v>0</v>
      </c>
      <c r="G67">
        <f>PPCL_NG!T67</f>
        <v>23.14</v>
      </c>
      <c r="H67">
        <f>PPCL_Spot!T67</f>
        <v>6.45</v>
      </c>
      <c r="I67">
        <f>Bawana_NG!T67</f>
        <v>52.239999999999995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639.18057254430175</v>
      </c>
      <c r="P67" s="77">
        <v>38.74</v>
      </c>
      <c r="Q67" s="77">
        <v>0</v>
      </c>
      <c r="R67" s="80">
        <v>17.699999999999996</v>
      </c>
      <c r="S67" s="80">
        <v>0</v>
      </c>
      <c r="T67" s="78">
        <f>SUMPRODUCT(LTA!F67:AJ67,LTA!F$101:AJ$101,LTA!F$105:AJ$105)</f>
        <v>68.95</v>
      </c>
      <c r="U67" s="78">
        <f>SUMPRODUCT(LTA!F67:AJ67,LTA!F$102:AJ$102,LTA!F$105:AJ$105)</f>
        <v>435.63999999999993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-17</v>
      </c>
      <c r="AA67" s="117">
        <f>STOA!J67</f>
        <v>368.94</v>
      </c>
      <c r="AB67" s="117">
        <f>-STOA!P67</f>
        <v>0</v>
      </c>
      <c r="AC67">
        <f t="shared" si="0"/>
        <v>17.262906151066687</v>
      </c>
      <c r="AD67">
        <f t="shared" si="1"/>
        <v>1347.7941707778737</v>
      </c>
      <c r="AE67">
        <f>'IDT-1'!F67</f>
        <v>0</v>
      </c>
      <c r="AF67" s="26"/>
      <c r="AG67">
        <f t="shared" si="2"/>
        <v>1347.7941707778737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11.076504384638644</v>
      </c>
      <c r="F68">
        <f>GT_Spot!T68</f>
        <v>0</v>
      </c>
      <c r="G68">
        <f>PPCL_NG!T68</f>
        <v>23.14</v>
      </c>
      <c r="H68">
        <f>PPCL_Spot!T68</f>
        <v>6.45</v>
      </c>
      <c r="I68">
        <f>Bawana_NG!T68</f>
        <v>52.239999999999995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639.17066280231302</v>
      </c>
      <c r="P68" s="77">
        <v>38.74</v>
      </c>
      <c r="Q68" s="77">
        <v>0</v>
      </c>
      <c r="R68" s="80">
        <v>17.699999999999996</v>
      </c>
      <c r="S68" s="80">
        <v>0</v>
      </c>
      <c r="T68" s="78">
        <f>SUMPRODUCT(LTA!F68:AJ68,LTA!F$101:AJ$101,LTA!F$105:AJ$105)</f>
        <v>60.3</v>
      </c>
      <c r="U68" s="78">
        <f>SUMPRODUCT(LTA!F68:AJ68,LTA!F$102:AJ$102,LTA!F$105:AJ$105)</f>
        <v>432.41999999999996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-24</v>
      </c>
      <c r="AA68" s="117">
        <f>STOA!J68</f>
        <v>368.94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16.510259636216926</v>
      </c>
      <c r="AD68">
        <f t="shared" ref="AD68:AD98" si="4">SUM(B68:AB68,AI68:AR68)-AC68</f>
        <v>1409.6669075507348</v>
      </c>
      <c r="AE68">
        <f>'IDT-1'!F68</f>
        <v>0</v>
      </c>
      <c r="AF68" s="26"/>
      <c r="AG68">
        <f t="shared" ref="AG68:AG98" si="5">SUM(AD68:AF68)</f>
        <v>1409.6669075507348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11.076504384638644</v>
      </c>
      <c r="F69">
        <f>GT_Spot!T69</f>
        <v>0</v>
      </c>
      <c r="G69">
        <f>PPCL_NG!T69</f>
        <v>23.14</v>
      </c>
      <c r="H69">
        <f>PPCL_Spot!T69</f>
        <v>6.45</v>
      </c>
      <c r="I69">
        <f>Bawana_NG!T69</f>
        <v>52.239999999999995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641.10120573171639</v>
      </c>
      <c r="P69" s="77">
        <v>38.74</v>
      </c>
      <c r="Q69" s="77">
        <v>0</v>
      </c>
      <c r="R69" s="80">
        <v>14.67</v>
      </c>
      <c r="S69" s="80">
        <v>0</v>
      </c>
      <c r="T69" s="78">
        <f>SUMPRODUCT(LTA!F69:AJ69,LTA!F$101:AJ$101,LTA!F$105:AJ$105)</f>
        <v>52.16</v>
      </c>
      <c r="U69" s="78">
        <f>SUMPRODUCT(LTA!F69:AJ69,LTA!F$102:AJ$102,LTA!F$105:AJ$105)</f>
        <v>429.13999999999993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-40</v>
      </c>
      <c r="AA69" s="117">
        <f>STOA!J69</f>
        <v>368.94</v>
      </c>
      <c r="AB69" s="117">
        <f>-STOA!P69</f>
        <v>0</v>
      </c>
      <c r="AC69">
        <f t="shared" si="3"/>
        <v>16.40896654151787</v>
      </c>
      <c r="AD69">
        <f t="shared" si="4"/>
        <v>1396.2487435748371</v>
      </c>
      <c r="AE69">
        <f>'IDT-1'!F69</f>
        <v>0</v>
      </c>
      <c r="AF69" s="26"/>
      <c r="AG69">
        <f t="shared" si="5"/>
        <v>1396.2487435748371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-185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11.076504384638644</v>
      </c>
      <c r="F70">
        <f>GT_Spot!T70</f>
        <v>0</v>
      </c>
      <c r="G70">
        <f>PPCL_NG!T70</f>
        <v>23.14</v>
      </c>
      <c r="H70">
        <f>PPCL_Spot!T70</f>
        <v>6.45</v>
      </c>
      <c r="I70">
        <f>Bawana_NG!T70</f>
        <v>52.239999999999995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641.09135716758078</v>
      </c>
      <c r="P70" s="77">
        <v>38.74</v>
      </c>
      <c r="Q70" s="77">
        <v>0</v>
      </c>
      <c r="R70" s="80">
        <v>12.37</v>
      </c>
      <c r="S70" s="80">
        <v>0</v>
      </c>
      <c r="T70" s="78">
        <f>SUMPRODUCT(LTA!F70:AJ70,LTA!F$101:AJ$101,LTA!F$105:AJ$105)</f>
        <v>44.64</v>
      </c>
      <c r="U70" s="78">
        <f>SUMPRODUCT(LTA!F70:AJ70,LTA!F$102:AJ$102,LTA!F$105:AJ$105)</f>
        <v>425.20999999999992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-54</v>
      </c>
      <c r="AA70" s="117">
        <f>STOA!J70</f>
        <v>368.94</v>
      </c>
      <c r="AB70" s="117">
        <f>-STOA!P70</f>
        <v>0</v>
      </c>
      <c r="AC70">
        <f t="shared" si="3"/>
        <v>16.27900174663128</v>
      </c>
      <c r="AD70">
        <f t="shared" si="4"/>
        <v>1383.618859805588</v>
      </c>
      <c r="AE70">
        <f>'IDT-1'!F70</f>
        <v>0</v>
      </c>
      <c r="AF70" s="26"/>
      <c r="AG70">
        <f t="shared" si="5"/>
        <v>1383.618859805588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-170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11.076504384638644</v>
      </c>
      <c r="F71">
        <f>GT_Spot!T71</f>
        <v>0</v>
      </c>
      <c r="G71">
        <f>PPCL_NG!T71</f>
        <v>23.14</v>
      </c>
      <c r="H71">
        <f>PPCL_Spot!T71</f>
        <v>6.45</v>
      </c>
      <c r="I71">
        <f>Bawana_NG!T71</f>
        <v>52.239999999999995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638.91353009888087</v>
      </c>
      <c r="P71" s="77">
        <v>38.74</v>
      </c>
      <c r="Q71" s="77">
        <v>0</v>
      </c>
      <c r="R71" s="80">
        <v>10.541862519879839</v>
      </c>
      <c r="S71" s="80">
        <v>0</v>
      </c>
      <c r="T71" s="78">
        <f>SUMPRODUCT(LTA!F71:AJ71,LTA!F$101:AJ$101,LTA!F$105:AJ$105)</f>
        <v>36.9</v>
      </c>
      <c r="U71" s="78">
        <f>SUMPRODUCT(LTA!F71:AJ71,LTA!F$102:AJ$102,LTA!F$105:AJ$105)</f>
        <v>421.68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-65</v>
      </c>
      <c r="AA71" s="117">
        <f>STOA!J71</f>
        <v>369.03</v>
      </c>
      <c r="AB71" s="117">
        <f>-STOA!P71</f>
        <v>0</v>
      </c>
      <c r="AC71">
        <f t="shared" si="3"/>
        <v>16.864493587899489</v>
      </c>
      <c r="AD71">
        <f t="shared" si="4"/>
        <v>1286.8474034154999</v>
      </c>
      <c r="AE71">
        <f>'IDT-1'!F71</f>
        <v>0</v>
      </c>
      <c r="AF71" s="26"/>
      <c r="AG71">
        <f t="shared" si="5"/>
        <v>1286.8474034154999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11.076504384638644</v>
      </c>
      <c r="F72">
        <f>GT_Spot!T72</f>
        <v>0</v>
      </c>
      <c r="G72">
        <f>PPCL_NG!T72</f>
        <v>23.14</v>
      </c>
      <c r="H72">
        <f>PPCL_Spot!T72</f>
        <v>6.45</v>
      </c>
      <c r="I72">
        <f>Bawana_NG!T72</f>
        <v>52.239999999999995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638.90368153474503</v>
      </c>
      <c r="P72" s="77">
        <v>38.74</v>
      </c>
      <c r="Q72" s="77">
        <v>0</v>
      </c>
      <c r="R72" s="80">
        <v>9.5399999999999974</v>
      </c>
      <c r="S72" s="80">
        <v>0</v>
      </c>
      <c r="T72" s="78">
        <f>SUMPRODUCT(LTA!F72:AJ72,LTA!F$101:AJ$101,LTA!F$105:AJ$105)</f>
        <v>29.590000000000003</v>
      </c>
      <c r="U72" s="78">
        <f>SUMPRODUCT(LTA!F72:AJ72,LTA!F$102:AJ$102,LTA!F$105:AJ$105)</f>
        <v>417.22999999999996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-94</v>
      </c>
      <c r="AA72" s="117">
        <f>STOA!J72</f>
        <v>369.03</v>
      </c>
      <c r="AB72" s="117">
        <f>-STOA!P72</f>
        <v>0</v>
      </c>
      <c r="AC72">
        <f t="shared" si="3"/>
        <v>16.388099301950142</v>
      </c>
      <c r="AD72">
        <f t="shared" si="4"/>
        <v>1315.5520866174334</v>
      </c>
      <c r="AE72">
        <f>'IDT-1'!F72</f>
        <v>0</v>
      </c>
      <c r="AF72" s="26"/>
      <c r="AG72">
        <f t="shared" si="5"/>
        <v>1315.5520866174334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-170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11.076504384638644</v>
      </c>
      <c r="F73">
        <f>GT_Spot!T73</f>
        <v>0</v>
      </c>
      <c r="G73">
        <f>PPCL_NG!T73</f>
        <v>23.14</v>
      </c>
      <c r="H73">
        <f>PPCL_Spot!T73</f>
        <v>6.45</v>
      </c>
      <c r="I73">
        <f>Bawana_NG!T73</f>
        <v>52.239999999999995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643.10406006328083</v>
      </c>
      <c r="P73" s="77">
        <v>38.74</v>
      </c>
      <c r="Q73" s="77">
        <v>0</v>
      </c>
      <c r="R73" s="80">
        <v>8.5200000000000014</v>
      </c>
      <c r="S73" s="80">
        <v>0</v>
      </c>
      <c r="T73" s="78">
        <f>SUMPRODUCT(LTA!F73:AJ73,LTA!F$101:AJ$101,LTA!F$105:AJ$105)</f>
        <v>24.490000000000002</v>
      </c>
      <c r="U73" s="78">
        <f>SUMPRODUCT(LTA!F73:AJ73,LTA!F$102:AJ$102,LTA!F$105:AJ$105)</f>
        <v>413.33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-115</v>
      </c>
      <c r="AA73" s="117">
        <f>STOA!J73</f>
        <v>369.03</v>
      </c>
      <c r="AB73" s="117">
        <f>-STOA!P73</f>
        <v>0</v>
      </c>
      <c r="AC73">
        <f t="shared" si="3"/>
        <v>16.345764760523451</v>
      </c>
      <c r="AD73">
        <f t="shared" si="4"/>
        <v>1308.7747996873959</v>
      </c>
      <c r="AE73">
        <f>'IDT-1'!F73</f>
        <v>0</v>
      </c>
      <c r="AF73" s="26"/>
      <c r="AG73">
        <f t="shared" si="5"/>
        <v>1308.7747996873959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11.076504384638644</v>
      </c>
      <c r="F74">
        <f>GT_Spot!T74</f>
        <v>0</v>
      </c>
      <c r="G74">
        <f>PPCL_NG!T74</f>
        <v>23.14</v>
      </c>
      <c r="H74">
        <f>PPCL_Spot!T74</f>
        <v>6.45</v>
      </c>
      <c r="I74">
        <f>Bawana_NG!T74</f>
        <v>52.239999999999995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730.61905655369537</v>
      </c>
      <c r="P74" s="77">
        <v>75.239999999999995</v>
      </c>
      <c r="Q74" s="77">
        <v>0</v>
      </c>
      <c r="R74" s="80">
        <v>6.28</v>
      </c>
      <c r="S74" s="80">
        <v>0</v>
      </c>
      <c r="T74" s="78">
        <f>SUMPRODUCT(LTA!F74:AJ74,LTA!F$101:AJ$101,LTA!F$105:AJ$105)</f>
        <v>20.580000000000002</v>
      </c>
      <c r="U74" s="78">
        <f>SUMPRODUCT(LTA!F74:AJ74,LTA!F$102:AJ$102,LTA!F$105:AJ$105)</f>
        <v>455.71999999999997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-329</v>
      </c>
      <c r="AA74" s="117">
        <f>STOA!J74</f>
        <v>369.03</v>
      </c>
      <c r="AB74" s="117">
        <f>-STOA!P74</f>
        <v>0</v>
      </c>
      <c r="AC74">
        <f t="shared" si="3"/>
        <v>19.433974831334016</v>
      </c>
      <c r="AD74">
        <f t="shared" si="4"/>
        <v>1276.9415861069999</v>
      </c>
      <c r="AE74">
        <f>'IDT-1'!F74</f>
        <v>0</v>
      </c>
      <c r="AF74" s="26"/>
      <c r="AG74">
        <f t="shared" si="5"/>
        <v>1276.9415861069999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11.171118285882008</v>
      </c>
      <c r="F75">
        <f>GT_Spot!T75</f>
        <v>0</v>
      </c>
      <c r="G75">
        <f>PPCL_NG!T75</f>
        <v>23.14</v>
      </c>
      <c r="H75">
        <f>PPCL_Spot!T75</f>
        <v>6.45</v>
      </c>
      <c r="I75">
        <f>Bawana_NG!T75</f>
        <v>52.239999999999995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735.81636419587562</v>
      </c>
      <c r="P75" s="77">
        <v>75.239999999999981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16.23</v>
      </c>
      <c r="U75" s="78">
        <f>SUMPRODUCT(LTA!F75:AJ75,LTA!F$102:AJ$102,LTA!F$105:AJ$105)</f>
        <v>452.82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-353</v>
      </c>
      <c r="AA75" s="117">
        <f>STOA!J75</f>
        <v>369.12</v>
      </c>
      <c r="AB75" s="117">
        <f>-STOA!P75</f>
        <v>0</v>
      </c>
      <c r="AC75">
        <f t="shared" si="3"/>
        <v>19.619737439059808</v>
      </c>
      <c r="AD75">
        <f t="shared" si="4"/>
        <v>1239.6077450426978</v>
      </c>
      <c r="AE75">
        <f>'IDT-1'!F75</f>
        <v>0</v>
      </c>
      <c r="AF75" s="26"/>
      <c r="AG75">
        <f t="shared" si="5"/>
        <v>1239.6077450426978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11.171118285882008</v>
      </c>
      <c r="F76">
        <f>GT_Spot!T76</f>
        <v>0</v>
      </c>
      <c r="G76">
        <f>PPCL_NG!T76</f>
        <v>23.14</v>
      </c>
      <c r="H76">
        <f>PPCL_Spot!T76</f>
        <v>6.45</v>
      </c>
      <c r="I76">
        <f>Bawana_NG!T76</f>
        <v>52.239999999999995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834.71219738652337</v>
      </c>
      <c r="P76" s="77">
        <v>75.239999999999981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12.190000000000001</v>
      </c>
      <c r="U76" s="78">
        <f>SUMPRODUCT(LTA!F76:AJ76,LTA!F$102:AJ$102,LTA!F$105:AJ$105)</f>
        <v>450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-424.3</v>
      </c>
      <c r="AA76" s="117">
        <f>STOA!J76</f>
        <v>369.12</v>
      </c>
      <c r="AB76" s="117">
        <f>-STOA!P76</f>
        <v>0</v>
      </c>
      <c r="AC76">
        <f t="shared" si="3"/>
        <v>20.929491350637107</v>
      </c>
      <c r="AD76">
        <f t="shared" si="4"/>
        <v>1274.0338243217682</v>
      </c>
      <c r="AE76">
        <f>'IDT-1'!F76</f>
        <v>0</v>
      </c>
      <c r="AF76" s="26"/>
      <c r="AG76">
        <f t="shared" si="5"/>
        <v>1274.0338243217682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11.171118285882008</v>
      </c>
      <c r="F77">
        <f>GT_Spot!T77</f>
        <v>0</v>
      </c>
      <c r="G77">
        <f>PPCL_NG!T77</f>
        <v>23.14</v>
      </c>
      <c r="H77">
        <f>PPCL_Spot!T77</f>
        <v>6.45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971.46693581990564</v>
      </c>
      <c r="P77" s="77">
        <v>75.239999999999981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8.64</v>
      </c>
      <c r="U77" s="78">
        <f>SUMPRODUCT(LTA!F77:AJ77,LTA!F$102:AJ$102,LTA!F$105:AJ$105)</f>
        <v>445.99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-642</v>
      </c>
      <c r="AA77" s="117">
        <f>STOA!J77</f>
        <v>369.12</v>
      </c>
      <c r="AB77" s="117">
        <f>-STOA!P77</f>
        <v>0</v>
      </c>
      <c r="AC77">
        <f t="shared" si="3"/>
        <v>23.663644396712048</v>
      </c>
      <c r="AD77">
        <f t="shared" si="4"/>
        <v>1255.1544097090757</v>
      </c>
      <c r="AE77">
        <f>'IDT-1'!F77</f>
        <v>0</v>
      </c>
      <c r="AF77" s="26"/>
      <c r="AG77">
        <f t="shared" si="5"/>
        <v>1255.1544097090757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11.166238950670088</v>
      </c>
      <c r="F78">
        <f>GT_Spot!T78</f>
        <v>0</v>
      </c>
      <c r="G78">
        <f>PPCL_NG!T78</f>
        <v>23.14</v>
      </c>
      <c r="H78">
        <f>PPCL_Spot!T78</f>
        <v>6.45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974.25113572913074</v>
      </c>
      <c r="P78" s="77">
        <v>75.239999999999981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5.23</v>
      </c>
      <c r="U78" s="78">
        <f>SUMPRODUCT(LTA!F78:AJ78,LTA!F$102:AJ$102,LTA!F$105:AJ$105)</f>
        <v>444.72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-642</v>
      </c>
      <c r="AA78" s="117">
        <f>STOA!J78</f>
        <v>369.12</v>
      </c>
      <c r="AB78" s="117">
        <f>-STOA!P78</f>
        <v>0</v>
      </c>
      <c r="AC78">
        <f t="shared" si="3"/>
        <v>23.646918417763366</v>
      </c>
      <c r="AD78">
        <f t="shared" si="4"/>
        <v>1253.2704562620377</v>
      </c>
      <c r="AE78">
        <f>'IDT-1'!F78</f>
        <v>0</v>
      </c>
      <c r="AF78" s="26"/>
      <c r="AG78">
        <f t="shared" si="5"/>
        <v>1253.2704562620377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11.166238950670088</v>
      </c>
      <c r="F79">
        <f>GT_Spot!T79</f>
        <v>0</v>
      </c>
      <c r="G79">
        <f>PPCL_NG!T79</f>
        <v>23.14</v>
      </c>
      <c r="H79">
        <f>PPCL_Spot!T79</f>
        <v>6.45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1001.2488180754992</v>
      </c>
      <c r="P79" s="77">
        <v>75.239999999999981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2.88</v>
      </c>
      <c r="U79" s="78">
        <f>SUMPRODUCT(LTA!F79:AJ79,LTA!F$102:AJ$102,LTA!F$105:AJ$105)</f>
        <v>443.38000000000011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-658</v>
      </c>
      <c r="AA79" s="117">
        <f>STOA!J79</f>
        <v>369.12</v>
      </c>
      <c r="AB79" s="117">
        <f>-STOA!P79</f>
        <v>0</v>
      </c>
      <c r="AC79">
        <f t="shared" si="3"/>
        <v>23.860904149933599</v>
      </c>
      <c r="AD79">
        <f t="shared" si="4"/>
        <v>1275.3641528762359</v>
      </c>
      <c r="AE79">
        <f>'IDT-1'!F79</f>
        <v>0</v>
      </c>
      <c r="AF79" s="26"/>
      <c r="AG79">
        <f t="shared" si="5"/>
        <v>1275.3641528762359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11.166238950670088</v>
      </c>
      <c r="F80">
        <f>GT_Spot!T80</f>
        <v>0</v>
      </c>
      <c r="G80">
        <f>PPCL_NG!T80</f>
        <v>23.14</v>
      </c>
      <c r="H80">
        <f>PPCL_Spot!T80</f>
        <v>6.45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1014.1122704997067</v>
      </c>
      <c r="P80" s="77">
        <v>75.239999999999981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1.03</v>
      </c>
      <c r="U80" s="78">
        <f>SUMPRODUCT(LTA!F80:AJ80,LTA!F$102:AJ$102,LTA!F$105:AJ$105)</f>
        <v>442.35000000000008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-656</v>
      </c>
      <c r="AA80" s="117">
        <f>STOA!J80</f>
        <v>369.12</v>
      </c>
      <c r="AB80" s="117">
        <f>-STOA!P80</f>
        <v>0</v>
      </c>
      <c r="AC80">
        <f t="shared" si="3"/>
        <v>23.709049088167351</v>
      </c>
      <c r="AD80">
        <f t="shared" si="4"/>
        <v>1312.4994603622094</v>
      </c>
      <c r="AE80">
        <f>'IDT-1'!F80</f>
        <v>0</v>
      </c>
      <c r="AF80" s="26"/>
      <c r="AG80">
        <f t="shared" si="5"/>
        <v>1312.4994603622094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11.166238950670088</v>
      </c>
      <c r="F81">
        <f>GT_Spot!T81</f>
        <v>0</v>
      </c>
      <c r="G81">
        <f>PPCL_NG!T81</f>
        <v>23.14</v>
      </c>
      <c r="H81">
        <f>PPCL_Spot!T81</f>
        <v>6.45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1014.1122704997067</v>
      </c>
      <c r="P81" s="77">
        <v>75.239999999999981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0.08</v>
      </c>
      <c r="U81" s="78">
        <f>SUMPRODUCT(LTA!F81:AJ81,LTA!F$102:AJ$102,LTA!F$105:AJ$105)</f>
        <v>439.84000000000009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-644</v>
      </c>
      <c r="AA81" s="117">
        <f>STOA!J81</f>
        <v>369.12</v>
      </c>
      <c r="AB81" s="117">
        <f>-STOA!P81</f>
        <v>0</v>
      </c>
      <c r="AC81">
        <f t="shared" si="3"/>
        <v>24.104751209232727</v>
      </c>
      <c r="AD81">
        <f t="shared" si="4"/>
        <v>1260.643758241144</v>
      </c>
      <c r="AE81">
        <f>'IDT-1'!F81</f>
        <v>0</v>
      </c>
      <c r="AF81" s="26"/>
      <c r="AG81">
        <f t="shared" si="5"/>
        <v>1260.643758241144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11.166238950670088</v>
      </c>
      <c r="F82">
        <f>GT_Spot!T82</f>
        <v>0</v>
      </c>
      <c r="G82">
        <f>PPCL_NG!T82</f>
        <v>23.14</v>
      </c>
      <c r="H82">
        <f>PPCL_Spot!T82</f>
        <v>6.45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1015.9055382252623</v>
      </c>
      <c r="P82" s="77">
        <v>75.239999999999981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439.50000000000011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-641</v>
      </c>
      <c r="AA82" s="117">
        <f>STOA!J82</f>
        <v>369.12</v>
      </c>
      <c r="AB82" s="117">
        <f>-STOA!P82</f>
        <v>0</v>
      </c>
      <c r="AC82">
        <f t="shared" si="3"/>
        <v>24.312154770705913</v>
      </c>
      <c r="AD82">
        <f t="shared" si="4"/>
        <v>1239.8096224052265</v>
      </c>
      <c r="AE82">
        <f>'IDT-1'!F82</f>
        <v>0</v>
      </c>
      <c r="AF82" s="26"/>
      <c r="AG82">
        <f t="shared" si="5"/>
        <v>1239.8096224052265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11.166238950670088</v>
      </c>
      <c r="F83">
        <f>GT_Spot!T83</f>
        <v>0</v>
      </c>
      <c r="G83">
        <f>PPCL_NG!T83</f>
        <v>23.14</v>
      </c>
      <c r="H83">
        <f>PPCL_Spot!T83</f>
        <v>6.45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1015.9000583171508</v>
      </c>
      <c r="P83" s="77">
        <v>75.239999999999981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437.01000000000005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-642</v>
      </c>
      <c r="AA83" s="117">
        <f>STOA!J83</f>
        <v>369.21999999999997</v>
      </c>
      <c r="AB83" s="117">
        <f>-STOA!P83</f>
        <v>0</v>
      </c>
      <c r="AC83">
        <f t="shared" si="3"/>
        <v>24.433124587869656</v>
      </c>
      <c r="AD83">
        <f t="shared" si="4"/>
        <v>1221.2931726799511</v>
      </c>
      <c r="AE83">
        <f>'IDT-1'!F83</f>
        <v>0</v>
      </c>
      <c r="AF83" s="26"/>
      <c r="AG83">
        <f t="shared" si="5"/>
        <v>1221.2931726799511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11.166238950670088</v>
      </c>
      <c r="F84">
        <f>GT_Spot!T84</f>
        <v>0</v>
      </c>
      <c r="G84">
        <f>PPCL_NG!T84</f>
        <v>23.14</v>
      </c>
      <c r="H84">
        <f>PPCL_Spot!T84</f>
        <v>6.45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1015.9000583171508</v>
      </c>
      <c r="P84" s="77">
        <v>75.239999999999981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435.97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-630</v>
      </c>
      <c r="AA84" s="117">
        <f>STOA!J84</f>
        <v>369.21999999999997</v>
      </c>
      <c r="AB84" s="117">
        <f>-STOA!P84</f>
        <v>0</v>
      </c>
      <c r="AC84">
        <f t="shared" si="3"/>
        <v>23.87352868149355</v>
      </c>
      <c r="AD84">
        <f t="shared" si="4"/>
        <v>1282.8127685863274</v>
      </c>
      <c r="AE84">
        <f>'IDT-1'!F84</f>
        <v>0</v>
      </c>
      <c r="AF84" s="26"/>
      <c r="AG84">
        <f t="shared" si="5"/>
        <v>1282.8127685863274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11.166238950670088</v>
      </c>
      <c r="F85">
        <f>GT_Spot!T85</f>
        <v>0</v>
      </c>
      <c r="G85">
        <f>PPCL_NG!T85</f>
        <v>23.14</v>
      </c>
      <c r="H85">
        <f>PPCL_Spot!T85</f>
        <v>6.45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1018.0523615611507</v>
      </c>
      <c r="P85" s="77">
        <v>75.239999999999981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435.62000000000006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-621</v>
      </c>
      <c r="AA85" s="117">
        <f>STOA!J85</f>
        <v>369.21999999999997</v>
      </c>
      <c r="AB85" s="117">
        <f>-STOA!P85</f>
        <v>0</v>
      </c>
      <c r="AC85">
        <f t="shared" si="3"/>
        <v>24.075829628006851</v>
      </c>
      <c r="AD85">
        <f t="shared" si="4"/>
        <v>1263.4127708838141</v>
      </c>
      <c r="AE85">
        <f>'IDT-1'!F85</f>
        <v>0</v>
      </c>
      <c r="AF85" s="26"/>
      <c r="AG85">
        <f t="shared" si="5"/>
        <v>1263.4127708838141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11.166238950670088</v>
      </c>
      <c r="F86">
        <f>GT_Spot!T86</f>
        <v>0</v>
      </c>
      <c r="G86">
        <f>PPCL_NG!T86</f>
        <v>23.14</v>
      </c>
      <c r="H86">
        <f>PPCL_Spot!T86</f>
        <v>6.45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1004.9670762987507</v>
      </c>
      <c r="P86" s="77">
        <v>75.239999999999981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435.23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-598</v>
      </c>
      <c r="AA86" s="117">
        <f>STOA!J86</f>
        <v>369.21999999999997</v>
      </c>
      <c r="AB86" s="117">
        <f>-STOA!P86</f>
        <v>0</v>
      </c>
      <c r="AC86">
        <f t="shared" si="3"/>
        <v>23.48670635902138</v>
      </c>
      <c r="AD86">
        <f t="shared" si="4"/>
        <v>1303.5266088903995</v>
      </c>
      <c r="AE86">
        <f>'IDT-1'!F86</f>
        <v>0</v>
      </c>
      <c r="AF86" s="26"/>
      <c r="AG86">
        <f t="shared" si="5"/>
        <v>1303.5266088903995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11.166238950670088</v>
      </c>
      <c r="F87">
        <f>GT_Spot!T87</f>
        <v>0</v>
      </c>
      <c r="G87">
        <f>PPCL_NG!T87</f>
        <v>23.14</v>
      </c>
      <c r="H87">
        <f>PPCL_Spot!T87</f>
        <v>6.45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980.37367663295117</v>
      </c>
      <c r="P87" s="77">
        <v>63.9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434.28000000000003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-589</v>
      </c>
      <c r="AA87" s="117">
        <f>STOA!J87</f>
        <v>369.31</v>
      </c>
      <c r="AB87" s="117">
        <f>-STOA!P87</f>
        <v>0</v>
      </c>
      <c r="AC87">
        <f t="shared" si="3"/>
        <v>23.526927670372348</v>
      </c>
      <c r="AD87">
        <f t="shared" si="4"/>
        <v>1225.692987913249</v>
      </c>
      <c r="AE87">
        <f>'IDT-1'!F87</f>
        <v>0</v>
      </c>
      <c r="AF87" s="26"/>
      <c r="AG87">
        <f t="shared" si="5"/>
        <v>1225.692987913249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11.166238950670088</v>
      </c>
      <c r="F88">
        <f>GT_Spot!T88</f>
        <v>0</v>
      </c>
      <c r="G88">
        <f>PPCL_NG!T88</f>
        <v>23.14</v>
      </c>
      <c r="H88">
        <f>PPCL_Spot!T88</f>
        <v>6.45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978.8050621673957</v>
      </c>
      <c r="P88" s="77">
        <v>63.9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433.71000000000004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-562</v>
      </c>
      <c r="AA88" s="117">
        <f>STOA!J88</f>
        <v>369.31</v>
      </c>
      <c r="AB88" s="117">
        <f>-STOA!P88</f>
        <v>0</v>
      </c>
      <c r="AC88">
        <f t="shared" si="3"/>
        <v>22.780101406255447</v>
      </c>
      <c r="AD88">
        <f t="shared" si="4"/>
        <v>1306.3011997118103</v>
      </c>
      <c r="AE88">
        <f>'IDT-1'!F88</f>
        <v>0</v>
      </c>
      <c r="AF88" s="26"/>
      <c r="AG88">
        <f t="shared" si="5"/>
        <v>1306.3011997118103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11.166238950670088</v>
      </c>
      <c r="F89">
        <f>GT_Spot!T89</f>
        <v>0</v>
      </c>
      <c r="G89">
        <f>PPCL_NG!T89</f>
        <v>23.14</v>
      </c>
      <c r="H89">
        <f>PPCL_Spot!T89</f>
        <v>6.45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978.56448531080457</v>
      </c>
      <c r="P89" s="77">
        <v>63.9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432.97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-532</v>
      </c>
      <c r="AA89" s="117">
        <f>STOA!J89</f>
        <v>369.31</v>
      </c>
      <c r="AB89" s="117">
        <f>-STOA!P89</f>
        <v>0</v>
      </c>
      <c r="AC89">
        <f t="shared" si="3"/>
        <v>23.348550618860138</v>
      </c>
      <c r="AD89">
        <f t="shared" si="4"/>
        <v>1239.7521736426145</v>
      </c>
      <c r="AE89">
        <f>'IDT-1'!F89</f>
        <v>0</v>
      </c>
      <c r="AF89" s="26"/>
      <c r="AG89">
        <f t="shared" si="5"/>
        <v>1239.7521736426145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11.166238950670088</v>
      </c>
      <c r="F90">
        <f>GT_Spot!T90</f>
        <v>0</v>
      </c>
      <c r="G90">
        <f>PPCL_NG!T90</f>
        <v>23.14</v>
      </c>
      <c r="H90">
        <f>PPCL_Spot!T90</f>
        <v>6.45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980.13309977636004</v>
      </c>
      <c r="P90" s="77">
        <v>63.9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432.13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-491</v>
      </c>
      <c r="AA90" s="117">
        <f>STOA!J90</f>
        <v>369.31</v>
      </c>
      <c r="AB90" s="117">
        <f>-STOA!P90</f>
        <v>0</v>
      </c>
      <c r="AC90">
        <f t="shared" si="3"/>
        <v>22.458271546415297</v>
      </c>
      <c r="AD90">
        <f t="shared" si="4"/>
        <v>1342.3710671806148</v>
      </c>
      <c r="AE90">
        <f>'IDT-1'!F90</f>
        <v>0</v>
      </c>
      <c r="AF90" s="26"/>
      <c r="AG90">
        <f t="shared" si="5"/>
        <v>1342.3710671806148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11.166238950670088</v>
      </c>
      <c r="F91">
        <f>GT_Spot!T91</f>
        <v>0</v>
      </c>
      <c r="G91">
        <f>PPCL_NG!T91</f>
        <v>23.14</v>
      </c>
      <c r="H91">
        <f>PPCL_Spot!T91</f>
        <v>6.94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1003.5487966908423</v>
      </c>
      <c r="P91" s="77">
        <v>63.9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430.31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-454</v>
      </c>
      <c r="AA91" s="117">
        <f>STOA!J91</f>
        <v>369.4</v>
      </c>
      <c r="AB91" s="117">
        <f>-STOA!P91</f>
        <v>0</v>
      </c>
      <c r="AC91">
        <f t="shared" si="3"/>
        <v>22.768833337051284</v>
      </c>
      <c r="AD91">
        <f t="shared" si="4"/>
        <v>1351.2362023044609</v>
      </c>
      <c r="AE91">
        <f>'IDT-1'!F91</f>
        <v>0</v>
      </c>
      <c r="AF91" s="26"/>
      <c r="AG91">
        <f t="shared" si="5"/>
        <v>1351.2362023044609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11.166238950670088</v>
      </c>
      <c r="F92">
        <f>GT_Spot!T92</f>
        <v>0</v>
      </c>
      <c r="G92">
        <f>PPCL_NG!T92</f>
        <v>23.14</v>
      </c>
      <c r="H92">
        <f>PPCL_Spot!T92</f>
        <v>6.94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1003.5487966908423</v>
      </c>
      <c r="P92" s="77">
        <v>63.9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423.73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-413</v>
      </c>
      <c r="AA92" s="117">
        <f>STOA!J92</f>
        <v>369.4</v>
      </c>
      <c r="AB92" s="117">
        <f>-STOA!P92</f>
        <v>0</v>
      </c>
      <c r="AC92">
        <f t="shared" si="3"/>
        <v>23.145957585638854</v>
      </c>
      <c r="AD92">
        <f t="shared" si="4"/>
        <v>1295.2790780558735</v>
      </c>
      <c r="AE92">
        <f>'IDT-1'!F92</f>
        <v>0</v>
      </c>
      <c r="AF92" s="26"/>
      <c r="AG92">
        <f t="shared" si="5"/>
        <v>1295.2790780558735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11.166238950670088</v>
      </c>
      <c r="F93">
        <f>GT_Spot!T93</f>
        <v>0</v>
      </c>
      <c r="G93">
        <f>PPCL_NG!T93</f>
        <v>23.14</v>
      </c>
      <c r="H93">
        <f>PPCL_Spot!T93</f>
        <v>6.94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996.95234447004214</v>
      </c>
      <c r="P93" s="77">
        <v>63.9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423.55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-374</v>
      </c>
      <c r="AA93" s="117">
        <f>STOA!J93</f>
        <v>369.4</v>
      </c>
      <c r="AB93" s="117">
        <f>-STOA!P93</f>
        <v>0</v>
      </c>
      <c r="AC93">
        <f t="shared" si="3"/>
        <v>21.941046355732617</v>
      </c>
      <c r="AD93">
        <f t="shared" si="4"/>
        <v>1418.7075370649798</v>
      </c>
      <c r="AE93">
        <f>'IDT-1'!F93</f>
        <v>0</v>
      </c>
      <c r="AF93" s="26"/>
      <c r="AG93">
        <f t="shared" si="5"/>
        <v>1418.7075370649798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11.166238950670088</v>
      </c>
      <c r="F94">
        <f>GT_Spot!T94</f>
        <v>0</v>
      </c>
      <c r="G94">
        <f>PPCL_NG!T94</f>
        <v>23.14</v>
      </c>
      <c r="H94">
        <f>PPCL_Spot!T94</f>
        <v>6.94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994.22255174480415</v>
      </c>
      <c r="P94" s="77">
        <v>63.9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423.34000000000003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-341</v>
      </c>
      <c r="AA94" s="117">
        <f>STOA!J94</f>
        <v>369.4</v>
      </c>
      <c r="AB94" s="117">
        <f>-STOA!P94</f>
        <v>0</v>
      </c>
      <c r="AC94">
        <f t="shared" si="3"/>
        <v>21.622197971518077</v>
      </c>
      <c r="AD94">
        <f t="shared" si="4"/>
        <v>1449.0865927239563</v>
      </c>
      <c r="AE94">
        <f>'IDT-1'!F94</f>
        <v>0</v>
      </c>
      <c r="AF94" s="26"/>
      <c r="AG94">
        <f t="shared" si="5"/>
        <v>1449.0865927239563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11.166238950670088</v>
      </c>
      <c r="F95">
        <f>GT_Spot!T95</f>
        <v>0</v>
      </c>
      <c r="G95">
        <f>PPCL_NG!T95</f>
        <v>23.14</v>
      </c>
      <c r="H95">
        <f>PPCL_Spot!T95</f>
        <v>6.94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979.82783041437096</v>
      </c>
      <c r="P95" s="77">
        <v>63.9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422.46999999999997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-318</v>
      </c>
      <c r="AA95" s="117">
        <f>STOA!J95</f>
        <v>369.4</v>
      </c>
      <c r="AB95" s="117">
        <f>-STOA!P95</f>
        <v>0</v>
      </c>
      <c r="AC95">
        <f t="shared" si="3"/>
        <v>21.283671490799772</v>
      </c>
      <c r="AD95">
        <f t="shared" si="4"/>
        <v>1457.1603978742414</v>
      </c>
      <c r="AE95">
        <f>'IDT-1'!F95</f>
        <v>0</v>
      </c>
      <c r="AF95" s="26"/>
      <c r="AG95">
        <f t="shared" si="5"/>
        <v>1457.1603978742414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11.166238950670088</v>
      </c>
      <c r="F96">
        <f>GT_Spot!T96</f>
        <v>0</v>
      </c>
      <c r="G96">
        <f>PPCL_NG!T96</f>
        <v>23.14</v>
      </c>
      <c r="H96">
        <f>PPCL_Spot!T96</f>
        <v>6.94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969.92298692557108</v>
      </c>
      <c r="P96" s="77">
        <v>63.9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421.48999999999995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-302</v>
      </c>
      <c r="AA96" s="117">
        <f>STOA!J96</f>
        <v>369.4</v>
      </c>
      <c r="AB96" s="117">
        <f>-STOA!P96</f>
        <v>0</v>
      </c>
      <c r="AC96">
        <f t="shared" si="3"/>
        <v>20.77949100207735</v>
      </c>
      <c r="AD96">
        <f t="shared" si="4"/>
        <v>1492.779734874164</v>
      </c>
      <c r="AE96">
        <f>'IDT-1'!F96</f>
        <v>0</v>
      </c>
      <c r="AF96" s="26"/>
      <c r="AG96">
        <f t="shared" si="5"/>
        <v>1492.779734874164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11.166238950670088</v>
      </c>
      <c r="F97">
        <f>GT_Spot!T97</f>
        <v>0</v>
      </c>
      <c r="G97">
        <f>PPCL_NG!T97</f>
        <v>23.14</v>
      </c>
      <c r="H97">
        <f>PPCL_Spot!T97</f>
        <v>6.94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967.96590174877099</v>
      </c>
      <c r="P97" s="77">
        <v>63.9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420.51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-298</v>
      </c>
      <c r="AA97" s="117">
        <f>STOA!J97</f>
        <v>369.4</v>
      </c>
      <c r="AB97" s="117">
        <f>-STOA!P97</f>
        <v>0</v>
      </c>
      <c r="AC97">
        <f t="shared" si="3"/>
        <v>20.984475968098582</v>
      </c>
      <c r="AD97">
        <f t="shared" si="4"/>
        <v>1463.6376647313423</v>
      </c>
      <c r="AE97">
        <f>'IDT-1'!F97</f>
        <v>0</v>
      </c>
      <c r="AF97" s="26"/>
      <c r="AG97">
        <f t="shared" si="5"/>
        <v>1463.6376647313423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11.166238950670088</v>
      </c>
      <c r="F98">
        <f>GT_Spot!T98</f>
        <v>0</v>
      </c>
      <c r="G98">
        <f>PPCL_NG!T98</f>
        <v>23.14</v>
      </c>
      <c r="H98">
        <f>PPCL_Spot!T98</f>
        <v>6.94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967.96590174877099</v>
      </c>
      <c r="P98" s="77">
        <v>63.9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420.21999999999997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-299</v>
      </c>
      <c r="AA98" s="117">
        <f>STOA!J98</f>
        <v>369.4</v>
      </c>
      <c r="AB98" s="117">
        <f>-STOA!P98</f>
        <v>0</v>
      </c>
      <c r="AC98">
        <f t="shared" si="3"/>
        <v>20.990802095620779</v>
      </c>
      <c r="AD98">
        <f t="shared" si="4"/>
        <v>1462.3413386038201</v>
      </c>
      <c r="AE98">
        <f>'IDT-1'!F98</f>
        <v>0</v>
      </c>
      <c r="AF98" s="26"/>
      <c r="AG98">
        <f t="shared" si="5"/>
        <v>1462.3413386038201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0.26325201754557725</v>
      </c>
      <c r="F99">
        <f t="shared" si="6"/>
        <v>0</v>
      </c>
      <c r="G99">
        <f t="shared" si="6"/>
        <v>0.55536000000000074</v>
      </c>
      <c r="H99">
        <f t="shared" si="6"/>
        <v>0.1396026611644603</v>
      </c>
      <c r="I99">
        <f t="shared" si="6"/>
        <v>1.3643599999999998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19.185299748398496</v>
      </c>
      <c r="P99" s="77">
        <f t="shared" si="6"/>
        <v>1.4000707753920572</v>
      </c>
      <c r="Q99" s="77">
        <f t="shared" si="6"/>
        <v>0</v>
      </c>
      <c r="R99" s="80">
        <f>SUM(R3:R98)/4000</f>
        <v>0.19220092518452106</v>
      </c>
      <c r="S99" s="80">
        <f t="shared" si="6"/>
        <v>0</v>
      </c>
      <c r="T99" s="78">
        <f t="shared" si="6"/>
        <v>0.73101000000000016</v>
      </c>
      <c r="U99" s="78">
        <f t="shared" si="6"/>
        <v>9.7928999999999995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-8.6395750000000007</v>
      </c>
      <c r="AA99" s="117">
        <f t="shared" si="6"/>
        <v>8.8569000000000013</v>
      </c>
      <c r="AB99" s="117">
        <f t="shared" si="6"/>
        <v>0</v>
      </c>
      <c r="AC99">
        <f t="shared" si="6"/>
        <v>0.47228749924404884</v>
      </c>
      <c r="AD99">
        <f t="shared" si="6"/>
        <v>31.001003628441062</v>
      </c>
      <c r="AE99">
        <f t="shared" si="6"/>
        <v>0</v>
      </c>
      <c r="AG99">
        <f t="shared" si="6"/>
        <v>31.001003628441062</v>
      </c>
      <c r="AI99">
        <f t="shared" si="6"/>
        <v>0</v>
      </c>
      <c r="AJ99">
        <f t="shared" si="6"/>
        <v>0</v>
      </c>
      <c r="AK99">
        <f t="shared" si="6"/>
        <v>4.1159999999999995E-2</v>
      </c>
      <c r="AL99">
        <f t="shared" si="6"/>
        <v>-2.4092500000000001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C87" activePane="bottomRight" state="frozen"/>
      <selection activeCell="M3" sqref="M3:M98"/>
      <selection pane="topRight" activeCell="M3" sqref="M3:M98"/>
      <selection pane="bottomLeft" activeCell="M3" sqref="M3:M98"/>
      <selection pane="bottomRight" activeCell="AQ103" sqref="AQ10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44730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2.1114342743085261</v>
      </c>
      <c r="F3">
        <f>GT_Spot!S3</f>
        <v>0</v>
      </c>
      <c r="G3">
        <f>PPCL_NG!S3</f>
        <v>36.36</v>
      </c>
      <c r="H3">
        <f>PPCL_Spot!S3</f>
        <v>6.8</v>
      </c>
      <c r="I3">
        <f>Bawana_NG!S3</f>
        <v>30.999999999999996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75.27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61.79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1.9381246216139152</v>
      </c>
      <c r="AD3">
        <f>SUM(B3:AB3,AI3:AR3)-AC3</f>
        <v>218.30330965269459</v>
      </c>
      <c r="AE3">
        <f>'IDT-1'!E3</f>
        <v>0</v>
      </c>
      <c r="AF3" s="26"/>
      <c r="AG3">
        <f>SUM(AD3:AF3)+AT3</f>
        <v>143.30330965269459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5.94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-75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36.36</v>
      </c>
      <c r="H4">
        <f>PPCL_Spot!S4</f>
        <v>6.8</v>
      </c>
      <c r="I4">
        <f>Bawana_NG!S4</f>
        <v>30.999999999999996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75.27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61.79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1.937948621613915</v>
      </c>
      <c r="AD4">
        <f t="shared" ref="AD4:AD67" si="1">SUM(B4:AB4,AI4:AR4)-AC4</f>
        <v>218.28348565269459</v>
      </c>
      <c r="AE4">
        <f>'IDT-1'!E4</f>
        <v>0</v>
      </c>
      <c r="AF4" s="26"/>
      <c r="AG4">
        <f t="shared" ref="AG4:AG67" si="2">SUM(AD4:AF4)+AT4</f>
        <v>143.28348565269459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5.92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-75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36.36</v>
      </c>
      <c r="H5">
        <f>PPCL_Spot!S5</f>
        <v>6.8</v>
      </c>
      <c r="I5">
        <f>Bawana_NG!S5</f>
        <v>30.999999999999996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75.11999999999999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61.89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1.9372446216139148</v>
      </c>
      <c r="AD5">
        <f t="shared" si="1"/>
        <v>218.20418965269454</v>
      </c>
      <c r="AE5">
        <f>'IDT-1'!E5</f>
        <v>0</v>
      </c>
      <c r="AF5" s="26"/>
      <c r="AG5">
        <f t="shared" si="2"/>
        <v>143.20418965269454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5.89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-75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36.36</v>
      </c>
      <c r="H6">
        <f>PPCL_Spot!S6</f>
        <v>6.8</v>
      </c>
      <c r="I6">
        <f>Bawana_NG!S6</f>
        <v>30.999999999999996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75.11999999999999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61.89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1.9374206216139147</v>
      </c>
      <c r="AD6">
        <f t="shared" si="1"/>
        <v>218.22401365269457</v>
      </c>
      <c r="AE6">
        <f>'IDT-1'!E6</f>
        <v>0</v>
      </c>
      <c r="AF6" s="26"/>
      <c r="AG6">
        <f t="shared" si="2"/>
        <v>143.22401365269457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5.91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-75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36.36</v>
      </c>
      <c r="H7">
        <f>PPCL_Spot!S7</f>
        <v>6.8</v>
      </c>
      <c r="I7">
        <f>Bawana_NG!S7</f>
        <v>31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75.259999999999991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19.37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1.6829246216139149</v>
      </c>
      <c r="AD7">
        <f t="shared" si="1"/>
        <v>189.5585096526946</v>
      </c>
      <c r="AE7">
        <f>'IDT-1'!E7</f>
        <v>0</v>
      </c>
      <c r="AF7" s="26"/>
      <c r="AG7">
        <f t="shared" si="2"/>
        <v>114.5585096526946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19.37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-75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36.36</v>
      </c>
      <c r="H8">
        <f>PPCL_Spot!S8</f>
        <v>6.8</v>
      </c>
      <c r="I8">
        <f>Bawana_NG!S8</f>
        <v>31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75.259999999999991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29.06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2.1091966216139149</v>
      </c>
      <c r="AD8">
        <f t="shared" si="1"/>
        <v>237.57223765269461</v>
      </c>
      <c r="AE8">
        <f>'IDT-1'!E8</f>
        <v>0</v>
      </c>
      <c r="AF8" s="26"/>
      <c r="AG8">
        <f t="shared" si="2"/>
        <v>162.57223765269461</v>
      </c>
      <c r="AI8" s="75">
        <f>PXIL!K8</f>
        <v>0</v>
      </c>
      <c r="AJ8" s="75">
        <f>PXIL!Q8</f>
        <v>0</v>
      </c>
      <c r="AK8" s="75">
        <f>RTM_IEX!K8</f>
        <v>29.06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29.06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-75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36.36</v>
      </c>
      <c r="H9">
        <f>PPCL_Spot!S9</f>
        <v>6.8</v>
      </c>
      <c r="I9">
        <f>Bawana_NG!S9</f>
        <v>31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75.259999999999991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29.25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1.8525886216139151</v>
      </c>
      <c r="AD9">
        <f t="shared" si="1"/>
        <v>208.66884565269461</v>
      </c>
      <c r="AE9">
        <f>'IDT-1'!E9</f>
        <v>0</v>
      </c>
      <c r="AF9" s="26"/>
      <c r="AG9">
        <f t="shared" si="2"/>
        <v>133.66884565269461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28.77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-75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36.36</v>
      </c>
      <c r="H10">
        <f>PPCL_Spot!S10</f>
        <v>6.8</v>
      </c>
      <c r="I10">
        <f>Bawana_NG!S10</f>
        <v>31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75.259999999999991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29.64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1.8527646216139151</v>
      </c>
      <c r="AD10">
        <f t="shared" si="1"/>
        <v>208.68866965269461</v>
      </c>
      <c r="AE10">
        <f>'IDT-1'!E10</f>
        <v>0</v>
      </c>
      <c r="AF10" s="26"/>
      <c r="AG10">
        <f t="shared" si="2"/>
        <v>133.68866965269461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28.4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-75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36.36</v>
      </c>
      <c r="H11">
        <f>PPCL_Spot!S11</f>
        <v>6.8</v>
      </c>
      <c r="I11">
        <f>Bawana_NG!S11</f>
        <v>30.999999999999996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75.690000000000026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30.7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1.8568126216139151</v>
      </c>
      <c r="AD11">
        <f t="shared" si="1"/>
        <v>209.14462165269461</v>
      </c>
      <c r="AE11">
        <f>'IDT-1'!E11</f>
        <v>0</v>
      </c>
      <c r="AF11" s="26"/>
      <c r="AG11">
        <f t="shared" si="2"/>
        <v>134.14462165269461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27.37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-75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36.36</v>
      </c>
      <c r="H12">
        <f>PPCL_Spot!S12</f>
        <v>6.8</v>
      </c>
      <c r="I12">
        <f>Bawana_NG!S12</f>
        <v>30.999999999999996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75.690000000000026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9.69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1.5163406216139153</v>
      </c>
      <c r="AD12">
        <f t="shared" si="1"/>
        <v>170.79509365269462</v>
      </c>
      <c r="AE12">
        <f>'IDT-1'!E12</f>
        <v>0</v>
      </c>
      <c r="AF12" s="26"/>
      <c r="AG12">
        <f t="shared" si="2"/>
        <v>95.795093652694618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9.69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-75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36.36</v>
      </c>
      <c r="H13">
        <f>PPCL_Spot!S13</f>
        <v>6.8</v>
      </c>
      <c r="I13">
        <f>Bawana_NG!S13</f>
        <v>30.999999999999996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75.690000000000026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17.34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1.9845006216139154</v>
      </c>
      <c r="AD13">
        <f t="shared" si="1"/>
        <v>223.52693365269465</v>
      </c>
      <c r="AE13">
        <f>'IDT-1'!E13</f>
        <v>0</v>
      </c>
      <c r="AF13" s="26"/>
      <c r="AG13">
        <f t="shared" si="2"/>
        <v>148.52693365269465</v>
      </c>
      <c r="AI13" s="75">
        <f>PXIL!K13</f>
        <v>0</v>
      </c>
      <c r="AJ13" s="75">
        <f>PXIL!Q13</f>
        <v>0</v>
      </c>
      <c r="AK13" s="75">
        <f>RTM_IEX!K13</f>
        <v>38.74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16.5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-75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36.36</v>
      </c>
      <c r="H14">
        <f>PPCL_Spot!S14</f>
        <v>6.8</v>
      </c>
      <c r="I14">
        <f>Bawana_NG!S14</f>
        <v>30.999999999999996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75.690000000000026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16.95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1.6441166216139151</v>
      </c>
      <c r="AD14">
        <f t="shared" si="1"/>
        <v>185.18731765269462</v>
      </c>
      <c r="AE14">
        <f>'IDT-1'!E14</f>
        <v>0</v>
      </c>
      <c r="AF14" s="26"/>
      <c r="AG14">
        <f t="shared" si="2"/>
        <v>110.18731765269462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16.95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-75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36.36</v>
      </c>
      <c r="H15">
        <f>PPCL_Spot!S15</f>
        <v>6.8</v>
      </c>
      <c r="I15">
        <f>Bawana_NG!S15</f>
        <v>30.999999999999996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75.690000000000026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4.84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1.5197618968358684</v>
      </c>
      <c r="AD15">
        <f t="shared" si="1"/>
        <v>151.09167237747269</v>
      </c>
      <c r="AE15">
        <f>'IDT-1'!E15</f>
        <v>0</v>
      </c>
      <c r="AF15" s="26"/>
      <c r="AG15">
        <f t="shared" si="2"/>
        <v>151.09167237747269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4.84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1.748665530948325</v>
      </c>
      <c r="F16">
        <f>GT_Spot!S16</f>
        <v>0</v>
      </c>
      <c r="G16">
        <f>PPCL_NG!S16</f>
        <v>36.36</v>
      </c>
      <c r="H16">
        <f>PPCL_Spot!S16</f>
        <v>5.6716681376875551</v>
      </c>
      <c r="I16">
        <f>Bawana_NG!S16</f>
        <v>30.999999999999996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75.690000000000026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1.5102374867279025</v>
      </c>
      <c r="AD16">
        <f t="shared" si="1"/>
        <v>129.930096181908</v>
      </c>
      <c r="AE16">
        <f>'IDT-1'!E16</f>
        <v>0</v>
      </c>
      <c r="AF16" s="26"/>
      <c r="AG16">
        <f t="shared" si="2"/>
        <v>129.930096181908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1.748665530948325</v>
      </c>
      <c r="F17">
        <f>GT_Spot!S17</f>
        <v>0</v>
      </c>
      <c r="G17">
        <f>PPCL_NG!S17</f>
        <v>36.36</v>
      </c>
      <c r="H17">
        <f>PPCL_Spot!S17</f>
        <v>5.6716681376875551</v>
      </c>
      <c r="I17">
        <f>Bawana_NG!S17</f>
        <v>30.999999999999996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75.690000000000026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1.4214562115059493</v>
      </c>
      <c r="AD17">
        <f t="shared" si="1"/>
        <v>140.01887745712995</v>
      </c>
      <c r="AE17">
        <f>'IDT-1'!E17</f>
        <v>0</v>
      </c>
      <c r="AF17" s="26"/>
      <c r="AG17">
        <f t="shared" si="2"/>
        <v>140.01887745712995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1.748665530948325</v>
      </c>
      <c r="F18">
        <f>GT_Spot!S18</f>
        <v>0</v>
      </c>
      <c r="G18">
        <f>PPCL_NG!S18</f>
        <v>36.36</v>
      </c>
      <c r="H18">
        <f>PPCL_Spot!S18</f>
        <v>5.6716681376875551</v>
      </c>
      <c r="I18">
        <f>Bawana_NG!S18</f>
        <v>30.999999999999996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75.690000000000026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1.7765813123937619</v>
      </c>
      <c r="AD18">
        <f t="shared" si="1"/>
        <v>99.663752356242142</v>
      </c>
      <c r="AE18">
        <f>'IDT-1'!E18</f>
        <v>0</v>
      </c>
      <c r="AF18" s="26"/>
      <c r="AG18">
        <f t="shared" si="2"/>
        <v>99.663752356242142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1.748665530948325</v>
      </c>
      <c r="F19">
        <f>GT_Spot!S19</f>
        <v>0</v>
      </c>
      <c r="G19">
        <f>PPCL_NG!S19</f>
        <v>36.36</v>
      </c>
      <c r="H19">
        <f>PPCL_Spot!S19</f>
        <v>6.4083568315816448</v>
      </c>
      <c r="I19">
        <f>Bawana_NG!S19</f>
        <v>30.999999999999996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75.770000000000024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1.428643072012217</v>
      </c>
      <c r="AD19">
        <f t="shared" si="1"/>
        <v>140.82837929051774</v>
      </c>
      <c r="AE19">
        <f>'IDT-1'!E19</f>
        <v>0</v>
      </c>
      <c r="AF19" s="26"/>
      <c r="AG19">
        <f t="shared" si="2"/>
        <v>140.82837929051774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1.748665530948325</v>
      </c>
      <c r="F20">
        <f>GT_Spot!S20</f>
        <v>0</v>
      </c>
      <c r="G20">
        <f>PPCL_NG!S20</f>
        <v>36.36</v>
      </c>
      <c r="H20">
        <f>PPCL_Spot!S20</f>
        <v>6.4083568315816448</v>
      </c>
      <c r="I20">
        <f>Bawana_NG!S20</f>
        <v>30.999999999999996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75.770000000000024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1.5618149848451468</v>
      </c>
      <c r="AD20">
        <f t="shared" si="1"/>
        <v>125.69520737768482</v>
      </c>
      <c r="AE20">
        <f>'IDT-1'!E20</f>
        <v>0</v>
      </c>
      <c r="AF20" s="26"/>
      <c r="AG20">
        <f t="shared" si="2"/>
        <v>125.69520737768482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36.36</v>
      </c>
      <c r="H21">
        <f>PPCL_Spot!S21</f>
        <v>8.7777492950525495</v>
      </c>
      <c r="I21">
        <f>Bawana_NG!S21</f>
        <v>30.999999999999996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75.770000000000024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1.585858003465261</v>
      </c>
      <c r="AD21">
        <f t="shared" si="1"/>
        <v>128.40332556589584</v>
      </c>
      <c r="AE21">
        <f>'IDT-1'!E21</f>
        <v>0</v>
      </c>
      <c r="AF21" s="26"/>
      <c r="AG21">
        <f t="shared" si="2"/>
        <v>128.40332556589584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36.36</v>
      </c>
      <c r="H22">
        <f>PPCL_Spot!S22</f>
        <v>8.7777492950525495</v>
      </c>
      <c r="I22">
        <f>Bawana_NG!S22</f>
        <v>30.999999999999996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75.770000000000024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1.4526860906323311</v>
      </c>
      <c r="AD22">
        <f t="shared" si="1"/>
        <v>143.53649747872876</v>
      </c>
      <c r="AE22">
        <f>'IDT-1'!E22</f>
        <v>0</v>
      </c>
      <c r="AF22" s="26"/>
      <c r="AG22">
        <f t="shared" si="2"/>
        <v>143.53649747872876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36.36</v>
      </c>
      <c r="H23">
        <f>PPCL_Spot!S23</f>
        <v>8.7777492950525495</v>
      </c>
      <c r="I23">
        <f>Bawana_NG!S23</f>
        <v>30.999999999999996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75.770000000000024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1.896592466742097</v>
      </c>
      <c r="AD23">
        <f t="shared" si="1"/>
        <v>93.092591102619011</v>
      </c>
      <c r="AE23">
        <f>'IDT-1'!E23</f>
        <v>0</v>
      </c>
      <c r="AF23" s="26"/>
      <c r="AG23">
        <f t="shared" si="2"/>
        <v>93.092591102619011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36.36</v>
      </c>
      <c r="H24">
        <f>PPCL_Spot!S24</f>
        <v>8.7777492950525495</v>
      </c>
      <c r="I24">
        <f>Bawana_NG!S24</f>
        <v>30.999999999999996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75.770000000000024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1.6746392786872142</v>
      </c>
      <c r="AD24">
        <f t="shared" si="1"/>
        <v>118.31454429067389</v>
      </c>
      <c r="AE24">
        <f>'IDT-1'!E24</f>
        <v>0</v>
      </c>
      <c r="AF24" s="26"/>
      <c r="AG24">
        <f t="shared" si="2"/>
        <v>118.31454429067389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-35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36.36</v>
      </c>
      <c r="H25">
        <f>PPCL_Spot!S25</f>
        <v>8.7777492950525495</v>
      </c>
      <c r="I25">
        <f>Bawana_NG!S25</f>
        <v>30.999999999999996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75.770000000000024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1.8078111915201438</v>
      </c>
      <c r="AD25">
        <f t="shared" si="1"/>
        <v>103.18137237784096</v>
      </c>
      <c r="AE25">
        <f>'IDT-1'!E25</f>
        <v>0</v>
      </c>
      <c r="AF25" s="26"/>
      <c r="AG25">
        <f t="shared" si="2"/>
        <v>103.18137237784096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36.36</v>
      </c>
      <c r="H26">
        <f>PPCL_Spot!S26</f>
        <v>8.7777492950525495</v>
      </c>
      <c r="I26">
        <f>Bawana_NG!S26</f>
        <v>30.999999999999996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75.88000000000001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1.6312166410762372</v>
      </c>
      <c r="AD26">
        <f t="shared" si="1"/>
        <v>123.46796692828485</v>
      </c>
      <c r="AE26">
        <f>'IDT-1'!E26</f>
        <v>0</v>
      </c>
      <c r="AF26" s="26"/>
      <c r="AG26">
        <f t="shared" si="2"/>
        <v>123.46796692828485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36.36</v>
      </c>
      <c r="H27">
        <f>PPCL_Spot!S27</f>
        <v>8.7777492950525495</v>
      </c>
      <c r="I27">
        <f>Bawana_NG!S27</f>
        <v>30.999999999999996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75.569999999999993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1.8948324667420968</v>
      </c>
      <c r="AD27">
        <f t="shared" si="1"/>
        <v>92.894351102618984</v>
      </c>
      <c r="AE27">
        <f>'IDT-1'!E27</f>
        <v>0</v>
      </c>
      <c r="AF27" s="26"/>
      <c r="AG27">
        <f t="shared" si="2"/>
        <v>92.894351102618984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36.36</v>
      </c>
      <c r="H28">
        <f>PPCL_Spot!S28</f>
        <v>9</v>
      </c>
      <c r="I28">
        <f>Bawana_NG!S28</f>
        <v>30.999999999999996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75.569999999999993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1.5416631720578216</v>
      </c>
      <c r="AD28">
        <f t="shared" si="1"/>
        <v>133.46977110225072</v>
      </c>
      <c r="AE28">
        <f>'IDT-1'!E28</f>
        <v>0</v>
      </c>
      <c r="AF28" s="26"/>
      <c r="AG28">
        <f t="shared" si="2"/>
        <v>133.46977110225072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1.748665530948325</v>
      </c>
      <c r="F29">
        <f>GT_Spot!S29</f>
        <v>0</v>
      </c>
      <c r="G29">
        <f>PPCL_NG!S29</f>
        <v>36.36</v>
      </c>
      <c r="H29">
        <f>PPCL_Spot!S29</f>
        <v>9</v>
      </c>
      <c r="I29">
        <f>Bawana_NG!S29</f>
        <v>30.999999999999996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75.569999999999993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1.5384708071162516</v>
      </c>
      <c r="AD29">
        <f t="shared" si="1"/>
        <v>133.11019472383205</v>
      </c>
      <c r="AE29">
        <f>'IDT-1'!E29</f>
        <v>0</v>
      </c>
      <c r="AF29" s="26"/>
      <c r="AG29">
        <f t="shared" si="2"/>
        <v>133.11019472383205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2.1114342743085261</v>
      </c>
      <c r="F30">
        <f>GT_Spot!S30</f>
        <v>0</v>
      </c>
      <c r="G30">
        <f>PPCL_NG!S30</f>
        <v>36.36</v>
      </c>
      <c r="H30">
        <f>PPCL_Spot!S30</f>
        <v>9</v>
      </c>
      <c r="I30">
        <f>Bawana_NG!S30</f>
        <v>30.999999999999996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75.569999999999993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1.5416631720578216</v>
      </c>
      <c r="AD30">
        <f t="shared" si="1"/>
        <v>133.46977110225072</v>
      </c>
      <c r="AE30">
        <f>'IDT-1'!E30</f>
        <v>0</v>
      </c>
      <c r="AF30" s="26"/>
      <c r="AG30">
        <f t="shared" si="2"/>
        <v>133.46977110225072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2.1114342743085261</v>
      </c>
      <c r="F31">
        <f>GT_Spot!S31</f>
        <v>0</v>
      </c>
      <c r="G31">
        <f>PPCL_NG!S31</f>
        <v>36.36</v>
      </c>
      <c r="H31">
        <f>PPCL_Spot!S31</f>
        <v>9</v>
      </c>
      <c r="I31">
        <f>Bawana_NG!S31</f>
        <v>30.999999999999996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75.47999999999999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1.8516056353346573</v>
      </c>
      <c r="AD31">
        <f t="shared" si="1"/>
        <v>98.069828638973831</v>
      </c>
      <c r="AE31">
        <f>'IDT-1'!E31</f>
        <v>0</v>
      </c>
      <c r="AF31" s="26"/>
      <c r="AG31">
        <f t="shared" si="2"/>
        <v>98.069828638973831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2.1114342743085261</v>
      </c>
      <c r="F32">
        <f>GT_Spot!S32</f>
        <v>0</v>
      </c>
      <c r="G32">
        <f>PPCL_NG!S32</f>
        <v>36.36</v>
      </c>
      <c r="H32">
        <f>PPCL_Spot!S32</f>
        <v>9</v>
      </c>
      <c r="I32">
        <f>Bawana_NG!S32</f>
        <v>30.999999999999996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75.47999999999999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1.3633086216139148</v>
      </c>
      <c r="AD32">
        <f t="shared" si="1"/>
        <v>153.55812565269457</v>
      </c>
      <c r="AE32">
        <f>'IDT-1'!E32</f>
        <v>0</v>
      </c>
      <c r="AF32" s="26"/>
      <c r="AG32">
        <f t="shared" si="2"/>
        <v>153.55812565269457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1.748665530948325</v>
      </c>
      <c r="F33">
        <f>GT_Spot!S33</f>
        <v>0</v>
      </c>
      <c r="G33">
        <f>PPCL_NG!S33</f>
        <v>36.36</v>
      </c>
      <c r="H33">
        <f>PPCL_Spot!S33</f>
        <v>8.9999999999999982</v>
      </c>
      <c r="I33">
        <f>Bawana_NG!S33</f>
        <v>30.999999999999996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75.47999999999999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1.3601162566723453</v>
      </c>
      <c r="AD33">
        <f t="shared" si="1"/>
        <v>153.19854927427596</v>
      </c>
      <c r="AE33">
        <f>'IDT-1'!E33</f>
        <v>0</v>
      </c>
      <c r="AF33" s="26"/>
      <c r="AG33">
        <f t="shared" si="2"/>
        <v>153.19854927427596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1.748665530948325</v>
      </c>
      <c r="F34">
        <f>GT_Spot!S34</f>
        <v>0</v>
      </c>
      <c r="G34">
        <f>PPCL_NG!S34</f>
        <v>36.36</v>
      </c>
      <c r="H34">
        <f>PPCL_Spot!S34</f>
        <v>8.9999999999999982</v>
      </c>
      <c r="I34">
        <f>Bawana_NG!S34</f>
        <v>30.999999999999996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75.47999999999999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1.3601162566723453</v>
      </c>
      <c r="AD34">
        <f t="shared" si="1"/>
        <v>153.19854927427596</v>
      </c>
      <c r="AE34">
        <f>'IDT-1'!E34</f>
        <v>0</v>
      </c>
      <c r="AF34" s="26"/>
      <c r="AG34">
        <f t="shared" si="2"/>
        <v>153.19854927427596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2.1114342743085261</v>
      </c>
      <c r="F35">
        <f>GT_Spot!S35</f>
        <v>0</v>
      </c>
      <c r="G35">
        <f>PPCL_NG!S35</f>
        <v>36.36</v>
      </c>
      <c r="H35">
        <f>PPCL_Spot!S35</f>
        <v>9</v>
      </c>
      <c r="I35">
        <f>Bawana_NG!S35</f>
        <v>30.999999999999996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75.399999999999991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1.3626046216139149</v>
      </c>
      <c r="AD35">
        <f t="shared" si="1"/>
        <v>153.4788296526946</v>
      </c>
      <c r="AE35">
        <f>'IDT-1'!E35</f>
        <v>0</v>
      </c>
      <c r="AF35" s="26"/>
      <c r="AG35">
        <f t="shared" si="2"/>
        <v>153.4788296526946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2.1114342743085261</v>
      </c>
      <c r="F36">
        <f>GT_Spot!S36</f>
        <v>0</v>
      </c>
      <c r="G36">
        <f>PPCL_NG!S36</f>
        <v>36.36</v>
      </c>
      <c r="H36">
        <f>PPCL_Spot!S36</f>
        <v>9</v>
      </c>
      <c r="I36">
        <f>Bawana_NG!S36</f>
        <v>30.999999999999996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75.399999999999991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1.8065109977236808</v>
      </c>
      <c r="AD36">
        <f t="shared" si="1"/>
        <v>103.03492327658483</v>
      </c>
      <c r="AE36">
        <f>'IDT-1'!E36</f>
        <v>0</v>
      </c>
      <c r="AF36" s="26"/>
      <c r="AG36">
        <f t="shared" si="2"/>
        <v>103.03492327658483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2.1114342743085261</v>
      </c>
      <c r="F37">
        <f>GT_Spot!S37</f>
        <v>0</v>
      </c>
      <c r="G37">
        <f>PPCL_NG!S37</f>
        <v>36.36</v>
      </c>
      <c r="H37">
        <f>PPCL_Spot!S37</f>
        <v>9</v>
      </c>
      <c r="I37">
        <f>Bawana_NG!S37</f>
        <v>30.999999999999996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75.399999999999991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1.3626046216139149</v>
      </c>
      <c r="AD37">
        <f t="shared" si="1"/>
        <v>153.4788296526946</v>
      </c>
      <c r="AE37">
        <f>'IDT-1'!E37</f>
        <v>0</v>
      </c>
      <c r="AF37" s="26"/>
      <c r="AG37">
        <f t="shared" si="2"/>
        <v>153.4788296526946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2.1114342743085261</v>
      </c>
      <c r="F38">
        <f>GT_Spot!S38</f>
        <v>0</v>
      </c>
      <c r="G38">
        <f>PPCL_NG!S38</f>
        <v>36.36</v>
      </c>
      <c r="H38">
        <f>PPCL_Spot!S38</f>
        <v>9</v>
      </c>
      <c r="I38">
        <f>Bawana_NG!S38</f>
        <v>30.999999999999996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75.399999999999991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1.3626046216139149</v>
      </c>
      <c r="AD38">
        <f t="shared" si="1"/>
        <v>153.4788296526946</v>
      </c>
      <c r="AE38">
        <f>'IDT-1'!E38</f>
        <v>0</v>
      </c>
      <c r="AF38" s="26"/>
      <c r="AG38">
        <f t="shared" si="2"/>
        <v>153.4788296526946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2.0936412888508698</v>
      </c>
      <c r="F39">
        <f>GT_Spot!S39</f>
        <v>0</v>
      </c>
      <c r="G39">
        <f>PPCL_NG!S39</f>
        <v>36.36</v>
      </c>
      <c r="H39">
        <f>PPCL_Spot!S39</f>
        <v>9</v>
      </c>
      <c r="I39">
        <f>Bawana_NG!S39</f>
        <v>30.999999999999996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75.399999999999991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20.34</v>
      </c>
      <c r="AB39" s="117">
        <f>-STOA!Q39</f>
        <v>0</v>
      </c>
      <c r="AC39">
        <f t="shared" si="0"/>
        <v>1.7104665937857939</v>
      </c>
      <c r="AD39">
        <f t="shared" si="1"/>
        <v>152.48317469506506</v>
      </c>
      <c r="AE39">
        <f>'IDT-1'!E39</f>
        <v>0</v>
      </c>
      <c r="AF39" s="26"/>
      <c r="AG39">
        <f t="shared" si="2"/>
        <v>197.48317469506506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2.0936412888508698</v>
      </c>
      <c r="F40">
        <f>GT_Spot!S40</f>
        <v>0</v>
      </c>
      <c r="G40">
        <f>PPCL_NG!S40</f>
        <v>36.36</v>
      </c>
      <c r="H40">
        <f>PPCL_Spot!S40</f>
        <v>9</v>
      </c>
      <c r="I40">
        <f>Bawana_NG!S40</f>
        <v>30.999999999999996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75.399999999999991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20.34</v>
      </c>
      <c r="AB40" s="117">
        <f>-STOA!Q40</f>
        <v>0</v>
      </c>
      <c r="AC40">
        <f t="shared" si="0"/>
        <v>1.7104665937857939</v>
      </c>
      <c r="AD40">
        <f t="shared" si="1"/>
        <v>152.48317469506506</v>
      </c>
      <c r="AE40">
        <f>'IDT-1'!E40</f>
        <v>0</v>
      </c>
      <c r="AF40" s="26"/>
      <c r="AG40">
        <f t="shared" si="2"/>
        <v>197.48317469506506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2.0936412888508698</v>
      </c>
      <c r="F41">
        <f>GT_Spot!S41</f>
        <v>0</v>
      </c>
      <c r="G41">
        <f>PPCL_NG!S41</f>
        <v>36.36</v>
      </c>
      <c r="H41">
        <f>PPCL_Spot!S41</f>
        <v>9</v>
      </c>
      <c r="I41">
        <f>Bawana_NG!S41</f>
        <v>30.999999999999996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75.399999999999991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20.34</v>
      </c>
      <c r="AB41" s="117">
        <f>-STOA!Q41</f>
        <v>0</v>
      </c>
      <c r="AC41">
        <f t="shared" si="0"/>
        <v>2.1099823322845834</v>
      </c>
      <c r="AD41">
        <f t="shared" si="1"/>
        <v>107.08365895656625</v>
      </c>
      <c r="AE41">
        <f>'IDT-1'!E41</f>
        <v>0</v>
      </c>
      <c r="AF41" s="26"/>
      <c r="AG41">
        <f t="shared" si="2"/>
        <v>152.08365895656624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-65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2.0936412888508698</v>
      </c>
      <c r="F42">
        <f>GT_Spot!S42</f>
        <v>0</v>
      </c>
      <c r="G42">
        <f>PPCL_NG!S42</f>
        <v>36.36</v>
      </c>
      <c r="H42">
        <f>PPCL_Spot!S42</f>
        <v>9</v>
      </c>
      <c r="I42">
        <f>Bawana_NG!S42</f>
        <v>30.999999999999996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75.47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20.34</v>
      </c>
      <c r="AB42" s="117">
        <f>-STOA!Q42</f>
        <v>0</v>
      </c>
      <c r="AC42">
        <f t="shared" si="0"/>
        <v>1.5335200433418876</v>
      </c>
      <c r="AD42">
        <f t="shared" si="1"/>
        <v>172.73012124550897</v>
      </c>
      <c r="AE42">
        <f>'IDT-1'!E42</f>
        <v>0</v>
      </c>
      <c r="AF42" s="26"/>
      <c r="AG42">
        <f t="shared" si="2"/>
        <v>217.73012124550897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2.0936412888508698</v>
      </c>
      <c r="F43">
        <f>GT_Spot!S43</f>
        <v>0</v>
      </c>
      <c r="G43">
        <f>PPCL_NG!S43</f>
        <v>36.36</v>
      </c>
      <c r="H43">
        <f>PPCL_Spot!S43</f>
        <v>9</v>
      </c>
      <c r="I43">
        <f>Bawana_NG!S43</f>
        <v>30.999999999999996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75.47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20.34</v>
      </c>
      <c r="AB43" s="117">
        <f>-STOA!Q43</f>
        <v>0</v>
      </c>
      <c r="AC43">
        <f t="shared" si="0"/>
        <v>1.5335200433418876</v>
      </c>
      <c r="AD43">
        <f t="shared" si="1"/>
        <v>172.73012124550897</v>
      </c>
      <c r="AE43">
        <f>'IDT-1'!E43</f>
        <v>0</v>
      </c>
      <c r="AF43" s="26"/>
      <c r="AG43">
        <f t="shared" si="2"/>
        <v>217.73012124550897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2.0926829268292684</v>
      </c>
      <c r="F44">
        <f>GT_Spot!S44</f>
        <v>0</v>
      </c>
      <c r="G44">
        <f>PPCL_NG!S44</f>
        <v>36.36</v>
      </c>
      <c r="H44">
        <f>PPCL_Spot!S44</f>
        <v>9</v>
      </c>
      <c r="I44">
        <f>Bawana_NG!S44</f>
        <v>30.999999999999996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75.609999999999985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20.34</v>
      </c>
      <c r="AB44" s="117">
        <f>-STOA!Q44</f>
        <v>0</v>
      </c>
      <c r="AC44">
        <f t="shared" si="0"/>
        <v>1.5347436097560976</v>
      </c>
      <c r="AD44">
        <f t="shared" si="1"/>
        <v>172.86793931707317</v>
      </c>
      <c r="AE44">
        <f>'IDT-1'!E44</f>
        <v>0</v>
      </c>
      <c r="AF44" s="26"/>
      <c r="AG44">
        <f t="shared" si="2"/>
        <v>217.86793931707317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2.0926829268292684</v>
      </c>
      <c r="F45">
        <f>GT_Spot!S45</f>
        <v>0</v>
      </c>
      <c r="G45">
        <f>PPCL_NG!S45</f>
        <v>36.36</v>
      </c>
      <c r="H45">
        <f>PPCL_Spot!S45</f>
        <v>9</v>
      </c>
      <c r="I45">
        <f>Bawana_NG!S45</f>
        <v>30.999999999999996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75.609999999999985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20.34</v>
      </c>
      <c r="AB45" s="117">
        <f>-STOA!Q45</f>
        <v>0</v>
      </c>
      <c r="AC45">
        <f t="shared" si="0"/>
        <v>1.9786499858658635</v>
      </c>
      <c r="AD45">
        <f t="shared" si="1"/>
        <v>122.42403294096341</v>
      </c>
      <c r="AE45">
        <f>'IDT-1'!E45</f>
        <v>0</v>
      </c>
      <c r="AF45" s="26"/>
      <c r="AG45">
        <f t="shared" si="2"/>
        <v>167.4240329409634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-50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2.0926829268292684</v>
      </c>
      <c r="F46">
        <f>GT_Spot!S46</f>
        <v>0</v>
      </c>
      <c r="G46">
        <f>PPCL_NG!S46</f>
        <v>36.36</v>
      </c>
      <c r="H46">
        <f>PPCL_Spot!S46</f>
        <v>9</v>
      </c>
      <c r="I46">
        <f>Bawana_NG!S46</f>
        <v>30.999999999999996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75.609999999999985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20.34</v>
      </c>
      <c r="AB46" s="117">
        <f>-STOA!Q46</f>
        <v>0</v>
      </c>
      <c r="AC46">
        <f t="shared" si="0"/>
        <v>1.5347436097560976</v>
      </c>
      <c r="AD46">
        <f t="shared" si="1"/>
        <v>172.86793931707317</v>
      </c>
      <c r="AE46">
        <f>'IDT-1'!E46</f>
        <v>0</v>
      </c>
      <c r="AF46" s="26"/>
      <c r="AG46">
        <f t="shared" si="2"/>
        <v>217.86793931707317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2.0926829268292684</v>
      </c>
      <c r="F47">
        <f>GT_Spot!S47</f>
        <v>0</v>
      </c>
      <c r="G47">
        <f>PPCL_NG!S47</f>
        <v>36.36</v>
      </c>
      <c r="H47">
        <f>PPCL_Spot!S47</f>
        <v>7.65</v>
      </c>
      <c r="I47">
        <f>Bawana_NG!S47</f>
        <v>30.999999999999996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75.609999999999985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20.34</v>
      </c>
      <c r="AB47" s="117">
        <f>-STOA!Q47</f>
        <v>0</v>
      </c>
      <c r="AC47">
        <f t="shared" si="0"/>
        <v>1.6933196097560974</v>
      </c>
      <c r="AD47">
        <f t="shared" si="1"/>
        <v>190.72936331707317</v>
      </c>
      <c r="AE47">
        <f>'IDT-1'!E47</f>
        <v>0</v>
      </c>
      <c r="AF47" s="26"/>
      <c r="AG47">
        <f t="shared" si="2"/>
        <v>235.72936331707317</v>
      </c>
      <c r="AI47" s="75">
        <f>PXIL!K47</f>
        <v>0</v>
      </c>
      <c r="AJ47" s="75">
        <f>PXIL!Q47</f>
        <v>0</v>
      </c>
      <c r="AK47" s="75">
        <f>RTM_IEX!K47</f>
        <v>19.37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2.0926829268292684</v>
      </c>
      <c r="F48">
        <f>GT_Spot!S48</f>
        <v>0</v>
      </c>
      <c r="G48">
        <f>PPCL_NG!S48</f>
        <v>36.36</v>
      </c>
      <c r="H48">
        <f>PPCL_Spot!S48</f>
        <v>7.65</v>
      </c>
      <c r="I48">
        <f>Bawana_NG!S48</f>
        <v>30.999999999999996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75.609999999999985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20.34</v>
      </c>
      <c r="AB48" s="117">
        <f>-STOA!Q48</f>
        <v>0</v>
      </c>
      <c r="AC48">
        <f t="shared" si="0"/>
        <v>1.5228636097560975</v>
      </c>
      <c r="AD48">
        <f t="shared" si="1"/>
        <v>171.52981931707316</v>
      </c>
      <c r="AE48">
        <f>'IDT-1'!E48</f>
        <v>0</v>
      </c>
      <c r="AF48" s="26"/>
      <c r="AG48">
        <f t="shared" si="2"/>
        <v>216.52981931707316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2.0936412888508698</v>
      </c>
      <c r="F49">
        <f>GT_Spot!S49</f>
        <v>0</v>
      </c>
      <c r="G49">
        <f>PPCL_NG!S49</f>
        <v>36.36</v>
      </c>
      <c r="H49">
        <f>PPCL_Spot!S49</f>
        <v>7.65</v>
      </c>
      <c r="I49">
        <f>Bawana_NG!S49</f>
        <v>30.999999999999996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75.609999999999985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20.34</v>
      </c>
      <c r="AB49" s="117">
        <f>-STOA!Q49</f>
        <v>0</v>
      </c>
      <c r="AC49">
        <f t="shared" si="0"/>
        <v>1.5228720433418876</v>
      </c>
      <c r="AD49">
        <f t="shared" si="1"/>
        <v>171.53076924550896</v>
      </c>
      <c r="AE49">
        <f>'IDT-1'!E49</f>
        <v>0</v>
      </c>
      <c r="AF49" s="26"/>
      <c r="AG49">
        <f t="shared" si="2"/>
        <v>216.53076924550896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2.0936412888508698</v>
      </c>
      <c r="F50">
        <f>GT_Spot!S50</f>
        <v>0</v>
      </c>
      <c r="G50">
        <f>PPCL_NG!S50</f>
        <v>36.36</v>
      </c>
      <c r="H50">
        <f>PPCL_Spot!S50</f>
        <v>7.65</v>
      </c>
      <c r="I50">
        <f>Bawana_NG!S50</f>
        <v>30.999999999999996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75.609999999999985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20.34</v>
      </c>
      <c r="AB50" s="117">
        <f>-STOA!Q50</f>
        <v>0</v>
      </c>
      <c r="AC50">
        <f t="shared" si="0"/>
        <v>1.8779971442297003</v>
      </c>
      <c r="AD50">
        <f t="shared" si="1"/>
        <v>131.17564414462115</v>
      </c>
      <c r="AE50">
        <f>'IDT-1'!E50</f>
        <v>0</v>
      </c>
      <c r="AF50" s="26"/>
      <c r="AG50">
        <f t="shared" si="2"/>
        <v>176.17564414462115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-40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2.0936412888508698</v>
      </c>
      <c r="F51">
        <f>GT_Spot!S51</f>
        <v>0</v>
      </c>
      <c r="G51">
        <f>PPCL_NG!S51</f>
        <v>36.36</v>
      </c>
      <c r="H51">
        <f>PPCL_Spot!S51</f>
        <v>7.2</v>
      </c>
      <c r="I51">
        <f>Bawana_NG!S51</f>
        <v>30.999999999999996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75.609999999999985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20.34</v>
      </c>
      <c r="AB51" s="117">
        <f>-STOA!Q51</f>
        <v>0</v>
      </c>
      <c r="AC51">
        <f t="shared" si="0"/>
        <v>1.5189120433418877</v>
      </c>
      <c r="AD51">
        <f t="shared" si="1"/>
        <v>171.08472924550898</v>
      </c>
      <c r="AE51">
        <f>'IDT-1'!E51</f>
        <v>0</v>
      </c>
      <c r="AF51" s="26"/>
      <c r="AG51">
        <f t="shared" si="2"/>
        <v>216.08472924550898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2.0936412888508698</v>
      </c>
      <c r="F52">
        <f>GT_Spot!S52</f>
        <v>0</v>
      </c>
      <c r="G52">
        <f>PPCL_NG!S52</f>
        <v>36.36</v>
      </c>
      <c r="H52">
        <f>PPCL_Spot!S52</f>
        <v>7.2</v>
      </c>
      <c r="I52">
        <f>Bawana_NG!S52</f>
        <v>30.999999999999996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75.609999999999985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20.34</v>
      </c>
      <c r="AB52" s="117">
        <f>-STOA!Q52</f>
        <v>0</v>
      </c>
      <c r="AC52">
        <f t="shared" si="0"/>
        <v>1.5189120433418877</v>
      </c>
      <c r="AD52">
        <f t="shared" si="1"/>
        <v>171.08472924550898</v>
      </c>
      <c r="AE52">
        <f>'IDT-1'!E52</f>
        <v>0</v>
      </c>
      <c r="AF52" s="26"/>
      <c r="AG52">
        <f t="shared" si="2"/>
        <v>216.08472924550898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2.0940416788963896</v>
      </c>
      <c r="F53">
        <f>GT_Spot!S53</f>
        <v>0</v>
      </c>
      <c r="G53">
        <f>PPCL_NG!S53</f>
        <v>36.36</v>
      </c>
      <c r="H53">
        <f>PPCL_Spot!S53</f>
        <v>7.78</v>
      </c>
      <c r="I53">
        <f>Bawana_NG!S53</f>
        <v>30.999999999999996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75.609999999999985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20.34</v>
      </c>
      <c r="AB53" s="117">
        <f>-STOA!Q53</f>
        <v>0</v>
      </c>
      <c r="AC53">
        <f t="shared" si="0"/>
        <v>1.5240195667742882</v>
      </c>
      <c r="AD53">
        <f t="shared" si="1"/>
        <v>171.66002211212208</v>
      </c>
      <c r="AE53">
        <f>'IDT-1'!E53</f>
        <v>0</v>
      </c>
      <c r="AF53" s="26"/>
      <c r="AG53">
        <f t="shared" si="2"/>
        <v>216.66002211212208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2.0940416788963896</v>
      </c>
      <c r="F54">
        <f>GT_Spot!S54</f>
        <v>0</v>
      </c>
      <c r="G54">
        <f>PPCL_NG!S54</f>
        <v>36.36</v>
      </c>
      <c r="H54">
        <f>PPCL_Spot!S54</f>
        <v>7.78</v>
      </c>
      <c r="I54">
        <f>Bawana_NG!S54</f>
        <v>30.999999999999996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75.449999999999989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20.34</v>
      </c>
      <c r="AB54" s="117">
        <f>-STOA!Q54</f>
        <v>0</v>
      </c>
      <c r="AC54">
        <f t="shared" si="0"/>
        <v>1.5226115667742883</v>
      </c>
      <c r="AD54">
        <f t="shared" si="1"/>
        <v>171.50143011212211</v>
      </c>
      <c r="AE54">
        <f>'IDT-1'!E54</f>
        <v>0</v>
      </c>
      <c r="AF54" s="26"/>
      <c r="AG54">
        <f t="shared" si="2"/>
        <v>216.50143011212211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2.0940416788963896</v>
      </c>
      <c r="F55">
        <f>GT_Spot!S55</f>
        <v>0</v>
      </c>
      <c r="G55">
        <f>PPCL_NG!S55</f>
        <v>36.36</v>
      </c>
      <c r="H55">
        <f>PPCL_Spot!S55</f>
        <v>7.78</v>
      </c>
      <c r="I55">
        <f>Bawana_NG!S55</f>
        <v>30.999999999999996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75.449999999999989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20.34</v>
      </c>
      <c r="AB55" s="117">
        <f>-STOA!Q55</f>
        <v>0</v>
      </c>
      <c r="AC55">
        <f t="shared" si="0"/>
        <v>1.788955392440148</v>
      </c>
      <c r="AD55">
        <f t="shared" si="1"/>
        <v>141.23508628645624</v>
      </c>
      <c r="AE55">
        <f>'IDT-1'!E55</f>
        <v>0</v>
      </c>
      <c r="AF55" s="26"/>
      <c r="AG55">
        <f t="shared" si="2"/>
        <v>186.23508628645624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-30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2.0940416788963896</v>
      </c>
      <c r="F56">
        <f>GT_Spot!S56</f>
        <v>0</v>
      </c>
      <c r="G56">
        <f>PPCL_NG!S56</f>
        <v>36.36</v>
      </c>
      <c r="H56">
        <f>PPCL_Spot!S56</f>
        <v>7.78</v>
      </c>
      <c r="I56">
        <f>Bawana_NG!S56</f>
        <v>30.999999999999996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75.449999999999989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20.34</v>
      </c>
      <c r="AB56" s="117">
        <f>-STOA!Q56</f>
        <v>0</v>
      </c>
      <c r="AC56">
        <f t="shared" si="0"/>
        <v>1.5226115667742883</v>
      </c>
      <c r="AD56">
        <f t="shared" si="1"/>
        <v>171.50143011212211</v>
      </c>
      <c r="AE56">
        <f>'IDT-1'!E56</f>
        <v>0</v>
      </c>
      <c r="AF56" s="26"/>
      <c r="AG56">
        <f t="shared" si="2"/>
        <v>216.50143011212211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2.0940416788963896</v>
      </c>
      <c r="F57">
        <f>GT_Spot!S57</f>
        <v>0</v>
      </c>
      <c r="G57">
        <f>PPCL_NG!S57</f>
        <v>36.36</v>
      </c>
      <c r="H57">
        <f>PPCL_Spot!S57</f>
        <v>9.17</v>
      </c>
      <c r="I57">
        <f>Bawana_NG!S57</f>
        <v>30.999999999999996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75.449999999999989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20.34</v>
      </c>
      <c r="AB57" s="117">
        <f>-STOA!Q57</f>
        <v>0</v>
      </c>
      <c r="AC57">
        <f t="shared" si="0"/>
        <v>1.5348435667742883</v>
      </c>
      <c r="AD57">
        <f t="shared" si="1"/>
        <v>172.87919811212208</v>
      </c>
      <c r="AE57">
        <f>'IDT-1'!E57</f>
        <v>0</v>
      </c>
      <c r="AF57" s="26"/>
      <c r="AG57">
        <f t="shared" si="2"/>
        <v>217.87919811212208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2.0655471916618411</v>
      </c>
      <c r="F58">
        <f>GT_Spot!S58</f>
        <v>0</v>
      </c>
      <c r="G58">
        <f>PPCL_NG!S58</f>
        <v>36.36</v>
      </c>
      <c r="H58">
        <f>PPCL_Spot!S58</f>
        <v>9.17</v>
      </c>
      <c r="I58">
        <f>Bawana_NG!S58</f>
        <v>30.999999999999996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75.449999999999989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20.34</v>
      </c>
      <c r="AB58" s="117">
        <f>-STOA!Q58</f>
        <v>0</v>
      </c>
      <c r="AC58">
        <f t="shared" si="0"/>
        <v>1.5345928152866242</v>
      </c>
      <c r="AD58">
        <f t="shared" si="1"/>
        <v>172.8509543763752</v>
      </c>
      <c r="AE58">
        <f>'IDT-1'!E58</f>
        <v>0</v>
      </c>
      <c r="AF58" s="26"/>
      <c r="AG58">
        <f t="shared" si="2"/>
        <v>217.8509543763752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2.0655471916618411</v>
      </c>
      <c r="F59">
        <f>GT_Spot!S59</f>
        <v>0</v>
      </c>
      <c r="G59">
        <f>PPCL_NG!S59</f>
        <v>36.36</v>
      </c>
      <c r="H59">
        <f>PPCL_Spot!S59</f>
        <v>10.14</v>
      </c>
      <c r="I59">
        <f>Bawana_NG!S59</f>
        <v>30.999999999999996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75.509999999999991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14.52</v>
      </c>
      <c r="Z59" s="75">
        <f>IEX!Q59</f>
        <v>0</v>
      </c>
      <c r="AA59" s="117">
        <f>STOA!K59</f>
        <v>20.34</v>
      </c>
      <c r="AB59" s="117">
        <f>-STOA!Q59</f>
        <v>0</v>
      </c>
      <c r="AC59">
        <f t="shared" si="0"/>
        <v>1.7992968152866242</v>
      </c>
      <c r="AD59">
        <f t="shared" si="1"/>
        <v>202.66625037637522</v>
      </c>
      <c r="AE59">
        <f>'IDT-1'!E59</f>
        <v>0</v>
      </c>
      <c r="AF59" s="26"/>
      <c r="AG59">
        <f t="shared" si="2"/>
        <v>202.66625037637522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14.53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2.0655471916618411</v>
      </c>
      <c r="F60">
        <f>GT_Spot!S60</f>
        <v>0</v>
      </c>
      <c r="G60">
        <f>PPCL_NG!S60</f>
        <v>36.36</v>
      </c>
      <c r="H60">
        <f>PPCL_Spot!S60</f>
        <v>10.14</v>
      </c>
      <c r="I60">
        <f>Bawana_NG!S60</f>
        <v>30.999999999999996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75.509999999999991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29.05</v>
      </c>
      <c r="Z60" s="75">
        <f>IEX!Q60</f>
        <v>0</v>
      </c>
      <c r="AA60" s="117">
        <f>STOA!K60</f>
        <v>20.34</v>
      </c>
      <c r="AB60" s="117">
        <f>-STOA!Q60</f>
        <v>0</v>
      </c>
      <c r="AC60">
        <f t="shared" si="0"/>
        <v>2.2680728152866241</v>
      </c>
      <c r="AD60">
        <f t="shared" si="1"/>
        <v>255.46747437637524</v>
      </c>
      <c r="AE60">
        <f>'IDT-1'!E60</f>
        <v>0</v>
      </c>
      <c r="AF60" s="26"/>
      <c r="AG60">
        <f t="shared" si="2"/>
        <v>255.46747437637524</v>
      </c>
      <c r="AI60" s="75">
        <f>PXIL!K60</f>
        <v>0</v>
      </c>
      <c r="AJ60" s="75">
        <f>PXIL!Q60</f>
        <v>0</v>
      </c>
      <c r="AK60" s="75">
        <f>RTM_IEX!K60</f>
        <v>24.21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29.06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2.0655471916618411</v>
      </c>
      <c r="F61">
        <f>GT_Spot!S61</f>
        <v>0</v>
      </c>
      <c r="G61">
        <f>PPCL_NG!S61</f>
        <v>36.36</v>
      </c>
      <c r="H61">
        <f>PPCL_Spot!S61</f>
        <v>10.14</v>
      </c>
      <c r="I61">
        <f>Bawana_NG!S61</f>
        <v>30.999999999999996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75.509999999999991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24.22</v>
      </c>
      <c r="Z61" s="75">
        <f>IEX!Q61</f>
        <v>0</v>
      </c>
      <c r="AA61" s="117">
        <f>STOA!K61</f>
        <v>20.34</v>
      </c>
      <c r="AB61" s="117">
        <f>-STOA!Q61</f>
        <v>0</v>
      </c>
      <c r="AC61">
        <f t="shared" si="0"/>
        <v>1.969840815286624</v>
      </c>
      <c r="AD61">
        <f t="shared" si="1"/>
        <v>221.87570637637521</v>
      </c>
      <c r="AE61">
        <f>'IDT-1'!E61</f>
        <v>0</v>
      </c>
      <c r="AF61" s="26"/>
      <c r="AG61">
        <f t="shared" si="2"/>
        <v>221.87570637637521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24.21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2.0940416788963896</v>
      </c>
      <c r="F62">
        <f>GT_Spot!S62</f>
        <v>0</v>
      </c>
      <c r="G62">
        <f>PPCL_NG!S62</f>
        <v>36.36</v>
      </c>
      <c r="H62">
        <f>PPCL_Spot!S62</f>
        <v>10.14</v>
      </c>
      <c r="I62">
        <f>Bawana_NG!S62</f>
        <v>30.999999999999996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75.41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24.21</v>
      </c>
      <c r="Z62" s="75">
        <f>IEX!Q62</f>
        <v>0</v>
      </c>
      <c r="AA62" s="117">
        <f>STOA!K62</f>
        <v>20.34</v>
      </c>
      <c r="AB62" s="117">
        <f>-STOA!Q62</f>
        <v>0</v>
      </c>
      <c r="AC62">
        <f t="shared" si="0"/>
        <v>1.9691235667742886</v>
      </c>
      <c r="AD62">
        <f t="shared" si="1"/>
        <v>221.7949181121221</v>
      </c>
      <c r="AE62">
        <f>'IDT-1'!E62</f>
        <v>0</v>
      </c>
      <c r="AF62" s="26"/>
      <c r="AG62">
        <f t="shared" si="2"/>
        <v>221.7949181121221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24.21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2.0940416788963896</v>
      </c>
      <c r="F63">
        <f>GT_Spot!S63</f>
        <v>0</v>
      </c>
      <c r="G63">
        <f>PPCL_NG!S63</f>
        <v>36.36</v>
      </c>
      <c r="H63">
        <f>PPCL_Spot!S63</f>
        <v>10.14</v>
      </c>
      <c r="I63">
        <f>Bawana_NG!S63</f>
        <v>30.999999999999996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75.41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14.52</v>
      </c>
      <c r="Z63" s="75">
        <f>IEX!Q63</f>
        <v>0</v>
      </c>
      <c r="AA63" s="117">
        <f>STOA!K63</f>
        <v>20.34</v>
      </c>
      <c r="AB63" s="117">
        <f>-STOA!Q63</f>
        <v>0</v>
      </c>
      <c r="AC63">
        <f t="shared" si="0"/>
        <v>1.7986675667742884</v>
      </c>
      <c r="AD63">
        <f t="shared" si="1"/>
        <v>202.5953741121221</v>
      </c>
      <c r="AE63">
        <f>'IDT-1'!E63</f>
        <v>0</v>
      </c>
      <c r="AF63" s="26"/>
      <c r="AG63">
        <f t="shared" si="2"/>
        <v>202.5953741121221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14.53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2.0940416788963896</v>
      </c>
      <c r="F64">
        <f>GT_Spot!S64</f>
        <v>0</v>
      </c>
      <c r="G64">
        <f>PPCL_NG!S64</f>
        <v>36.36</v>
      </c>
      <c r="H64">
        <f>PPCL_Spot!S64</f>
        <v>10.14</v>
      </c>
      <c r="I64">
        <f>Bawana_NG!S64</f>
        <v>30.999999999999996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75.41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29.06</v>
      </c>
      <c r="Z64" s="75">
        <f>IEX!Q64</f>
        <v>0</v>
      </c>
      <c r="AA64" s="117">
        <f>STOA!K64</f>
        <v>20.34</v>
      </c>
      <c r="AB64" s="117">
        <f>-STOA!Q64</f>
        <v>0</v>
      </c>
      <c r="AC64">
        <f t="shared" si="0"/>
        <v>2.0544835667742882</v>
      </c>
      <c r="AD64">
        <f t="shared" si="1"/>
        <v>231.40955811212211</v>
      </c>
      <c r="AE64">
        <f>'IDT-1'!E64</f>
        <v>0</v>
      </c>
      <c r="AF64" s="26"/>
      <c r="AG64">
        <f t="shared" si="2"/>
        <v>231.40955811212211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29.06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2.0940416788963896</v>
      </c>
      <c r="F65">
        <f>GT_Spot!S65</f>
        <v>0</v>
      </c>
      <c r="G65">
        <f>PPCL_NG!S65</f>
        <v>36.36</v>
      </c>
      <c r="H65">
        <f>PPCL_Spot!S65</f>
        <v>10.14</v>
      </c>
      <c r="I65">
        <f>Bawana_NG!S65</f>
        <v>30.999999999999996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75.41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29.05</v>
      </c>
      <c r="Z65" s="75">
        <f>IEX!Q65</f>
        <v>0</v>
      </c>
      <c r="AA65" s="117">
        <f>STOA!K65</f>
        <v>20.34</v>
      </c>
      <c r="AB65" s="117">
        <f>-STOA!Q65</f>
        <v>0</v>
      </c>
      <c r="AC65">
        <f t="shared" si="0"/>
        <v>2.2675315667742884</v>
      </c>
      <c r="AD65">
        <f t="shared" si="1"/>
        <v>255.40651011212211</v>
      </c>
      <c r="AE65">
        <f>'IDT-1'!E65</f>
        <v>0</v>
      </c>
      <c r="AF65" s="26"/>
      <c r="AG65">
        <f t="shared" si="2"/>
        <v>255.40651011212211</v>
      </c>
      <c r="AI65" s="75">
        <f>PXIL!K65</f>
        <v>0</v>
      </c>
      <c r="AJ65" s="75">
        <f>PXIL!Q65</f>
        <v>0</v>
      </c>
      <c r="AK65" s="75">
        <f>RTM_IEX!K65</f>
        <v>24.22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29.06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2.0944662836407617</v>
      </c>
      <c r="F66">
        <f>GT_Spot!S66</f>
        <v>0</v>
      </c>
      <c r="G66">
        <f>PPCL_NG!S66</f>
        <v>36.36</v>
      </c>
      <c r="H66">
        <f>PPCL_Spot!S66</f>
        <v>10.14</v>
      </c>
      <c r="I66">
        <f>Bawana_NG!S66</f>
        <v>30.999999999999996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75.41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29.06</v>
      </c>
      <c r="Z66" s="75">
        <f>IEX!Q66</f>
        <v>0</v>
      </c>
      <c r="AA66" s="117">
        <f>STOA!K66</f>
        <v>20.34</v>
      </c>
      <c r="AB66" s="117">
        <f>-STOA!Q66</f>
        <v>0</v>
      </c>
      <c r="AC66">
        <f t="shared" si="0"/>
        <v>2.0544873032960389</v>
      </c>
      <c r="AD66">
        <f t="shared" si="1"/>
        <v>231.4099789803447</v>
      </c>
      <c r="AE66">
        <f>'IDT-1'!E66</f>
        <v>0</v>
      </c>
      <c r="AF66" s="26"/>
      <c r="AG66">
        <f t="shared" si="2"/>
        <v>231.4099789803447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29.06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2.0944662836407617</v>
      </c>
      <c r="F67">
        <f>GT_Spot!S67</f>
        <v>0</v>
      </c>
      <c r="G67">
        <f>PPCL_NG!S67</f>
        <v>36.36</v>
      </c>
      <c r="H67">
        <f>PPCL_Spot!S67</f>
        <v>10.14</v>
      </c>
      <c r="I67">
        <f>Bawana_NG!S67</f>
        <v>30.999999999999996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75.41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12.1</v>
      </c>
      <c r="Z67" s="75">
        <f>IEX!Q67</f>
        <v>0</v>
      </c>
      <c r="AA67" s="117">
        <f>STOA!K67</f>
        <v>20.34</v>
      </c>
      <c r="AB67" s="117">
        <f>-STOA!Q67</f>
        <v>0</v>
      </c>
      <c r="AC67">
        <f t="shared" si="0"/>
        <v>1.7560793032960387</v>
      </c>
      <c r="AD67">
        <f t="shared" si="1"/>
        <v>197.7983869803447</v>
      </c>
      <c r="AE67">
        <f>'IDT-1'!E67</f>
        <v>0</v>
      </c>
      <c r="AF67" s="26"/>
      <c r="AG67">
        <f t="shared" si="2"/>
        <v>197.7983869803447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12.11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2.0944662836407617</v>
      </c>
      <c r="F68">
        <f>GT_Spot!S68</f>
        <v>0</v>
      </c>
      <c r="G68">
        <f>PPCL_NG!S68</f>
        <v>36.36</v>
      </c>
      <c r="H68">
        <f>PPCL_Spot!S68</f>
        <v>10.14</v>
      </c>
      <c r="I68">
        <f>Bawana_NG!S68</f>
        <v>30.999999999999996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75.41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24.21</v>
      </c>
      <c r="Z68" s="75">
        <f>IEX!Q68</f>
        <v>0</v>
      </c>
      <c r="AA68" s="117">
        <f>STOA!K68</f>
        <v>20.34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1.9691273032960388</v>
      </c>
      <c r="AD68">
        <f t="shared" ref="AD68:AD98" si="4">SUM(B68:AB68,AI68:AR68)-AC68</f>
        <v>221.79533898034472</v>
      </c>
      <c r="AE68">
        <f>'IDT-1'!E68</f>
        <v>0</v>
      </c>
      <c r="AF68" s="26"/>
      <c r="AG68">
        <f t="shared" ref="AG68:AG98" si="5">SUM(AD68:AF68)+AT68</f>
        <v>221.79533898034472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24.21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2.0944662836407617</v>
      </c>
      <c r="F69">
        <f>GT_Spot!S69</f>
        <v>0</v>
      </c>
      <c r="G69">
        <f>PPCL_NG!S69</f>
        <v>36.36</v>
      </c>
      <c r="H69">
        <f>PPCL_Spot!S69</f>
        <v>10.14</v>
      </c>
      <c r="I69">
        <f>Bawana_NG!S69</f>
        <v>30.999999999999996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75.41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24.21</v>
      </c>
      <c r="Z69" s="75">
        <f>IEX!Q69</f>
        <v>0</v>
      </c>
      <c r="AA69" s="117">
        <f>STOA!K69</f>
        <v>20.34</v>
      </c>
      <c r="AB69" s="117">
        <f>-STOA!Q69</f>
        <v>0</v>
      </c>
      <c r="AC69">
        <f t="shared" si="3"/>
        <v>1.9691273032960388</v>
      </c>
      <c r="AD69">
        <f t="shared" si="4"/>
        <v>221.79533898034472</v>
      </c>
      <c r="AE69">
        <f>'IDT-1'!E69</f>
        <v>0</v>
      </c>
      <c r="AF69" s="26"/>
      <c r="AG69">
        <f t="shared" si="5"/>
        <v>221.79533898034472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24.21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2.0944662836407617</v>
      </c>
      <c r="F70">
        <f>GT_Spot!S70</f>
        <v>0</v>
      </c>
      <c r="G70">
        <f>PPCL_NG!S70</f>
        <v>36.36</v>
      </c>
      <c r="H70">
        <f>PPCL_Spot!S70</f>
        <v>10.14</v>
      </c>
      <c r="I70">
        <f>Bawana_NG!S70</f>
        <v>30.999999999999996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75.41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24.21</v>
      </c>
      <c r="Z70" s="75">
        <f>IEX!Q70</f>
        <v>0</v>
      </c>
      <c r="AA70" s="117">
        <f>STOA!K70</f>
        <v>20.34</v>
      </c>
      <c r="AB70" s="117">
        <f>-STOA!Q70</f>
        <v>0</v>
      </c>
      <c r="AC70">
        <f t="shared" si="3"/>
        <v>2.2247673032960389</v>
      </c>
      <c r="AD70">
        <f t="shared" si="4"/>
        <v>250.58969898034474</v>
      </c>
      <c r="AE70">
        <f>'IDT-1'!E70</f>
        <v>0</v>
      </c>
      <c r="AF70" s="26"/>
      <c r="AG70">
        <f t="shared" si="5"/>
        <v>250.58969898034474</v>
      </c>
      <c r="AI70" s="75">
        <f>PXIL!K70</f>
        <v>0</v>
      </c>
      <c r="AJ70" s="75">
        <f>PXIL!Q70</f>
        <v>0</v>
      </c>
      <c r="AK70" s="75">
        <f>RTM_IEX!K70</f>
        <v>29.05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24.21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2.0944662836407617</v>
      </c>
      <c r="F71">
        <f>GT_Spot!S71</f>
        <v>0</v>
      </c>
      <c r="G71">
        <f>PPCL_NG!S71</f>
        <v>36.36</v>
      </c>
      <c r="H71">
        <f>PPCL_Spot!S71</f>
        <v>10.14</v>
      </c>
      <c r="I71">
        <f>Bawana_NG!S71</f>
        <v>30.999999999999996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75.41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4.84</v>
      </c>
      <c r="Z71" s="75">
        <f>IEX!Q71</f>
        <v>0</v>
      </c>
      <c r="AA71" s="117">
        <f>STOA!K71</f>
        <v>20.34</v>
      </c>
      <c r="AB71" s="117">
        <f>-STOA!Q71</f>
        <v>0</v>
      </c>
      <c r="AC71">
        <f t="shared" si="3"/>
        <v>1.6282153032960387</v>
      </c>
      <c r="AD71">
        <f t="shared" si="4"/>
        <v>183.39625098034472</v>
      </c>
      <c r="AE71">
        <f>'IDT-1'!E71</f>
        <v>0</v>
      </c>
      <c r="AF71" s="26"/>
      <c r="AG71">
        <f t="shared" si="5"/>
        <v>183.39625098034472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4.84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2.0944662836407617</v>
      </c>
      <c r="F72">
        <f>GT_Spot!S72</f>
        <v>0</v>
      </c>
      <c r="G72">
        <f>PPCL_NG!S72</f>
        <v>36.36</v>
      </c>
      <c r="H72">
        <f>PPCL_Spot!S72</f>
        <v>10.14</v>
      </c>
      <c r="I72">
        <f>Bawana_NG!S72</f>
        <v>30.999999999999996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75.41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14.53</v>
      </c>
      <c r="Z72" s="75">
        <f>IEX!Q72</f>
        <v>0</v>
      </c>
      <c r="AA72" s="117">
        <f>STOA!K72</f>
        <v>20.34</v>
      </c>
      <c r="AB72" s="117">
        <f>-STOA!Q72</f>
        <v>0</v>
      </c>
      <c r="AC72">
        <f t="shared" si="3"/>
        <v>1.7987593032960387</v>
      </c>
      <c r="AD72">
        <f t="shared" si="4"/>
        <v>202.60570698034471</v>
      </c>
      <c r="AE72">
        <f>'IDT-1'!E72</f>
        <v>0</v>
      </c>
      <c r="AF72" s="26"/>
      <c r="AG72">
        <f t="shared" si="5"/>
        <v>202.60570698034471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14.53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2.0944662836407617</v>
      </c>
      <c r="F73">
        <f>GT_Spot!S73</f>
        <v>0</v>
      </c>
      <c r="G73">
        <f>PPCL_NG!S73</f>
        <v>36.36</v>
      </c>
      <c r="H73">
        <f>PPCL_Spot!S73</f>
        <v>10.14</v>
      </c>
      <c r="I73">
        <f>Bawana_NG!S73</f>
        <v>30.999999999999996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75.41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14.53</v>
      </c>
      <c r="Z73" s="75">
        <f>IEX!Q73</f>
        <v>0</v>
      </c>
      <c r="AA73" s="117">
        <f>STOA!K73</f>
        <v>20.34</v>
      </c>
      <c r="AB73" s="117">
        <f>-STOA!Q73</f>
        <v>0</v>
      </c>
      <c r="AC73">
        <f t="shared" si="3"/>
        <v>1.7987593032960387</v>
      </c>
      <c r="AD73">
        <f t="shared" si="4"/>
        <v>202.60570698034471</v>
      </c>
      <c r="AE73">
        <f>'IDT-1'!E73</f>
        <v>0</v>
      </c>
      <c r="AF73" s="26"/>
      <c r="AG73">
        <f t="shared" si="5"/>
        <v>202.60570698034471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14.53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2.0944662836407617</v>
      </c>
      <c r="F74">
        <f>GT_Spot!S74</f>
        <v>0</v>
      </c>
      <c r="G74">
        <f>PPCL_NG!S74</f>
        <v>36.36</v>
      </c>
      <c r="H74">
        <f>PPCL_Spot!S74</f>
        <v>10.14</v>
      </c>
      <c r="I74">
        <f>Bawana_NG!S74</f>
        <v>30.999999999999996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75.41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14.53</v>
      </c>
      <c r="Z74" s="75">
        <f>IEX!Q74</f>
        <v>0</v>
      </c>
      <c r="AA74" s="117">
        <f>STOA!K74</f>
        <v>20.34</v>
      </c>
      <c r="AB74" s="117">
        <f>-STOA!Q74</f>
        <v>0</v>
      </c>
      <c r="AC74">
        <f t="shared" si="3"/>
        <v>2.0543993032960386</v>
      </c>
      <c r="AD74">
        <f t="shared" si="4"/>
        <v>231.40006698034472</v>
      </c>
      <c r="AE74">
        <f>'IDT-1'!E74</f>
        <v>0</v>
      </c>
      <c r="AF74" s="26"/>
      <c r="AG74">
        <f t="shared" si="5"/>
        <v>231.40006698034472</v>
      </c>
      <c r="AI74" s="75">
        <f>PXIL!K74</f>
        <v>0</v>
      </c>
      <c r="AJ74" s="75">
        <f>PXIL!Q74</f>
        <v>0</v>
      </c>
      <c r="AK74" s="75">
        <f>RTM_IEX!K74</f>
        <v>29.05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14.53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2.1123569122395072</v>
      </c>
      <c r="F75">
        <f>GT_Spot!S75</f>
        <v>0</v>
      </c>
      <c r="G75">
        <f>PPCL_NG!S75</f>
        <v>36.36</v>
      </c>
      <c r="H75">
        <f>PPCL_Spot!S75</f>
        <v>10.14</v>
      </c>
      <c r="I75">
        <f>Bawana_NG!S75</f>
        <v>30.999999999999996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75.700000000000017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1.3752847408277078</v>
      </c>
      <c r="AD75">
        <f t="shared" si="4"/>
        <v>154.90707217141181</v>
      </c>
      <c r="AE75">
        <f>'IDT-1'!E75</f>
        <v>0</v>
      </c>
      <c r="AF75" s="26"/>
      <c r="AG75">
        <f t="shared" si="5"/>
        <v>154.90707217141181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2.1123569122395072</v>
      </c>
      <c r="F76">
        <f>GT_Spot!S76</f>
        <v>0</v>
      </c>
      <c r="G76">
        <f>PPCL_NG!S76</f>
        <v>36.36</v>
      </c>
      <c r="H76">
        <f>PPCL_Spot!S76</f>
        <v>10.14</v>
      </c>
      <c r="I76">
        <f>Bawana_NG!S76</f>
        <v>30.999999999999996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75.700000000000017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14.53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1.631012740827708</v>
      </c>
      <c r="AD76">
        <f t="shared" si="4"/>
        <v>183.71134417141181</v>
      </c>
      <c r="AE76">
        <f>'IDT-1'!E76</f>
        <v>0</v>
      </c>
      <c r="AF76" s="26"/>
      <c r="AG76">
        <f t="shared" si="5"/>
        <v>183.71134417141181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14.53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2.1123569122395072</v>
      </c>
      <c r="F77">
        <f>GT_Spot!S77</f>
        <v>0</v>
      </c>
      <c r="G77">
        <f>PPCL_NG!S77</f>
        <v>36.36</v>
      </c>
      <c r="H77">
        <f>PPCL_Spot!S77</f>
        <v>10.14</v>
      </c>
      <c r="I77">
        <f>Bawana_NG!S77</f>
        <v>31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75.610000000000014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14.52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1.630132740827708</v>
      </c>
      <c r="AD77">
        <f t="shared" si="4"/>
        <v>183.61222417141181</v>
      </c>
      <c r="AE77">
        <f>'IDT-1'!E77</f>
        <v>0</v>
      </c>
      <c r="AF77" s="26"/>
      <c r="AG77">
        <f t="shared" si="5"/>
        <v>183.61222417141181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14.53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2.1114342743085261</v>
      </c>
      <c r="F78">
        <f>GT_Spot!S78</f>
        <v>0</v>
      </c>
      <c r="G78">
        <f>PPCL_NG!S78</f>
        <v>36.36</v>
      </c>
      <c r="H78">
        <f>PPCL_Spot!S78</f>
        <v>10.14</v>
      </c>
      <c r="I78">
        <f>Bawana_NG!S78</f>
        <v>31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75.610000000000014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14.53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1.9285326216139151</v>
      </c>
      <c r="AD78">
        <f t="shared" si="4"/>
        <v>217.22290165269462</v>
      </c>
      <c r="AE78">
        <f>'IDT-1'!E78</f>
        <v>0</v>
      </c>
      <c r="AF78" s="26"/>
      <c r="AG78">
        <f t="shared" si="5"/>
        <v>217.22290165269462</v>
      </c>
      <c r="AI78" s="75">
        <f>PXIL!K78</f>
        <v>0</v>
      </c>
      <c r="AJ78" s="75">
        <f>PXIL!Q78</f>
        <v>0</v>
      </c>
      <c r="AK78" s="75">
        <f>RTM_IEX!K78</f>
        <v>33.9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14.53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2.1114342743085261</v>
      </c>
      <c r="F79">
        <f>GT_Spot!S79</f>
        <v>0</v>
      </c>
      <c r="G79">
        <f>PPCL_NG!S79</f>
        <v>36.36</v>
      </c>
      <c r="H79">
        <f>PPCL_Spot!S79</f>
        <v>10.14</v>
      </c>
      <c r="I79">
        <f>Bawana_NG!S79</f>
        <v>31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75.610000000000014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1.3744846216139153</v>
      </c>
      <c r="AD79">
        <f t="shared" si="4"/>
        <v>154.81694965269463</v>
      </c>
      <c r="AE79">
        <f>'IDT-1'!E79</f>
        <v>0</v>
      </c>
      <c r="AF79" s="26"/>
      <c r="AG79">
        <f t="shared" si="5"/>
        <v>154.81694965269463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2.1114342743085261</v>
      </c>
      <c r="F80">
        <f>GT_Spot!S80</f>
        <v>0</v>
      </c>
      <c r="G80">
        <f>PPCL_NG!S80</f>
        <v>36.36</v>
      </c>
      <c r="H80">
        <f>PPCL_Spot!S80</f>
        <v>10.14</v>
      </c>
      <c r="I80">
        <f>Bawana_NG!S80</f>
        <v>31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75.610000000000014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7.27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1.5023486216139152</v>
      </c>
      <c r="AD80">
        <f t="shared" si="4"/>
        <v>169.21908565269462</v>
      </c>
      <c r="AE80">
        <f>'IDT-1'!E80</f>
        <v>0</v>
      </c>
      <c r="AF80" s="26"/>
      <c r="AG80">
        <f t="shared" si="5"/>
        <v>169.21908565269462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7.26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2.1114342743085261</v>
      </c>
      <c r="F81">
        <f>GT_Spot!S81</f>
        <v>0</v>
      </c>
      <c r="G81">
        <f>PPCL_NG!S81</f>
        <v>36.36</v>
      </c>
      <c r="H81">
        <f>PPCL_Spot!S81</f>
        <v>10.14</v>
      </c>
      <c r="I81">
        <f>Bawana_NG!S81</f>
        <v>31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75.610000000000014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7.26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1.5022606216139152</v>
      </c>
      <c r="AD81">
        <f t="shared" si="4"/>
        <v>169.2091736526946</v>
      </c>
      <c r="AE81">
        <f>'IDT-1'!E81</f>
        <v>0</v>
      </c>
      <c r="AF81" s="26"/>
      <c r="AG81">
        <f t="shared" si="5"/>
        <v>169.2091736526946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7.26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2.1114342743085261</v>
      </c>
      <c r="F82">
        <f>GT_Spot!S82</f>
        <v>0</v>
      </c>
      <c r="G82">
        <f>PPCL_NG!S82</f>
        <v>36.36</v>
      </c>
      <c r="H82">
        <f>PPCL_Spot!S82</f>
        <v>10.14</v>
      </c>
      <c r="I82">
        <f>Bawana_NG!S82</f>
        <v>31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75.610000000000014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7.26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1.8005806216139151</v>
      </c>
      <c r="AD82">
        <f t="shared" si="4"/>
        <v>202.81085365269462</v>
      </c>
      <c r="AE82">
        <f>'IDT-1'!E82</f>
        <v>0</v>
      </c>
      <c r="AF82" s="26"/>
      <c r="AG82">
        <f t="shared" si="5"/>
        <v>202.81085365269462</v>
      </c>
      <c r="AI82" s="75">
        <f>PXIL!K82</f>
        <v>0</v>
      </c>
      <c r="AJ82" s="75">
        <f>PXIL!Q82</f>
        <v>0</v>
      </c>
      <c r="AK82" s="75">
        <f>RTM_IEX!K82</f>
        <v>33.9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7.26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2.1114342743085261</v>
      </c>
      <c r="F83">
        <f>GT_Spot!S83</f>
        <v>0</v>
      </c>
      <c r="G83">
        <f>PPCL_NG!S83</f>
        <v>36.36</v>
      </c>
      <c r="H83">
        <f>PPCL_Spot!S83</f>
        <v>10.14</v>
      </c>
      <c r="I83">
        <f>Bawana_NG!S83</f>
        <v>31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75.610000000000014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29.05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1.8858526216139153</v>
      </c>
      <c r="AD83">
        <f t="shared" si="4"/>
        <v>212.41558165269464</v>
      </c>
      <c r="AE83">
        <f>'IDT-1'!E83</f>
        <v>0</v>
      </c>
      <c r="AF83" s="26"/>
      <c r="AG83">
        <f t="shared" si="5"/>
        <v>137.41558165269464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29.06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-75</v>
      </c>
    </row>
    <row r="84" spans="1:46">
      <c r="A84" t="s">
        <v>126</v>
      </c>
      <c r="E84">
        <f>GT_NG!S84</f>
        <v>2.1114342743085261</v>
      </c>
      <c r="F84">
        <f>GT_Spot!S84</f>
        <v>0</v>
      </c>
      <c r="G84">
        <f>PPCL_NG!S84</f>
        <v>36.36</v>
      </c>
      <c r="H84">
        <f>PPCL_Spot!S84</f>
        <v>10.14</v>
      </c>
      <c r="I84">
        <f>Bawana_NG!S84</f>
        <v>31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75.610000000000014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38.74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2.0563086216139155</v>
      </c>
      <c r="AD84">
        <f t="shared" si="4"/>
        <v>231.61512565269464</v>
      </c>
      <c r="AE84">
        <f>'IDT-1'!E84</f>
        <v>0</v>
      </c>
      <c r="AF84" s="26"/>
      <c r="AG84">
        <f t="shared" si="5"/>
        <v>156.61512565269464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38.74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-75</v>
      </c>
    </row>
    <row r="85" spans="1:46">
      <c r="A85" t="s">
        <v>127</v>
      </c>
      <c r="E85">
        <f>GT_NG!S85</f>
        <v>2.1114342743085261</v>
      </c>
      <c r="F85">
        <f>GT_Spot!S85</f>
        <v>0</v>
      </c>
      <c r="G85">
        <f>PPCL_NG!S85</f>
        <v>36.36</v>
      </c>
      <c r="H85">
        <f>PPCL_Spot!S85</f>
        <v>10.14</v>
      </c>
      <c r="I85">
        <f>Bawana_NG!S85</f>
        <v>31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75.610000000000014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38.74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2.0563086216139155</v>
      </c>
      <c r="AD85">
        <f t="shared" si="4"/>
        <v>231.61512565269464</v>
      </c>
      <c r="AE85">
        <f>'IDT-1'!E85</f>
        <v>0</v>
      </c>
      <c r="AF85" s="26"/>
      <c r="AG85">
        <f t="shared" si="5"/>
        <v>156.61512565269464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38.74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-75</v>
      </c>
    </row>
    <row r="86" spans="1:46">
      <c r="A86" t="s">
        <v>128</v>
      </c>
      <c r="E86">
        <f>GT_NG!S86</f>
        <v>2.1114342743085261</v>
      </c>
      <c r="F86">
        <f>GT_Spot!S86</f>
        <v>0</v>
      </c>
      <c r="G86">
        <f>PPCL_NG!S86</f>
        <v>36.36</v>
      </c>
      <c r="H86">
        <f>PPCL_Spot!S86</f>
        <v>10.14</v>
      </c>
      <c r="I86">
        <f>Bawana_NG!S86</f>
        <v>31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75.610000000000014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38.74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2.3972206216139154</v>
      </c>
      <c r="AD86">
        <f t="shared" si="4"/>
        <v>270.01421365269459</v>
      </c>
      <c r="AE86">
        <f>'IDT-1'!E86</f>
        <v>0</v>
      </c>
      <c r="AF86" s="26"/>
      <c r="AG86">
        <f t="shared" si="5"/>
        <v>195.01421365269459</v>
      </c>
      <c r="AI86" s="75">
        <f>PXIL!K86</f>
        <v>0</v>
      </c>
      <c r="AJ86" s="75">
        <f>PXIL!Q86</f>
        <v>0</v>
      </c>
      <c r="AK86" s="75">
        <f>RTM_IEX!K86</f>
        <v>38.74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38.74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-75</v>
      </c>
    </row>
    <row r="87" spans="1:46">
      <c r="A87" t="s">
        <v>129</v>
      </c>
      <c r="E87">
        <f>GT_NG!S87</f>
        <v>2.1114342743085261</v>
      </c>
      <c r="F87">
        <f>GT_Spot!S87</f>
        <v>0</v>
      </c>
      <c r="G87">
        <f>PPCL_NG!S87</f>
        <v>36.36</v>
      </c>
      <c r="H87">
        <f>PPCL_Spot!S87</f>
        <v>10.14</v>
      </c>
      <c r="I87">
        <f>Bawana_NG!S87</f>
        <v>31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75.610000000000014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26.63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1.8003166216139153</v>
      </c>
      <c r="AD87">
        <f t="shared" si="4"/>
        <v>202.7811176526946</v>
      </c>
      <c r="AE87">
        <f>'IDT-1'!E87</f>
        <v>0</v>
      </c>
      <c r="AF87" s="26"/>
      <c r="AG87">
        <f t="shared" si="5"/>
        <v>127.7811176526946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21.76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-75</v>
      </c>
    </row>
    <row r="88" spans="1:46">
      <c r="A88" t="s">
        <v>130</v>
      </c>
      <c r="E88">
        <f>GT_NG!S88</f>
        <v>2.1114342743085261</v>
      </c>
      <c r="F88">
        <f>GT_Spot!S88</f>
        <v>0</v>
      </c>
      <c r="G88">
        <f>PPCL_NG!S88</f>
        <v>36.36</v>
      </c>
      <c r="H88">
        <f>PPCL_Spot!S88</f>
        <v>10.14</v>
      </c>
      <c r="I88">
        <f>Bawana_NG!S88</f>
        <v>31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75.610000000000014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44.36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2.0561326216139153</v>
      </c>
      <c r="AD88">
        <f t="shared" si="4"/>
        <v>231.59530165269462</v>
      </c>
      <c r="AE88">
        <f>'IDT-1'!E88</f>
        <v>0</v>
      </c>
      <c r="AF88" s="26"/>
      <c r="AG88">
        <f t="shared" si="5"/>
        <v>156.59530165269462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33.1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-75</v>
      </c>
    </row>
    <row r="89" spans="1:46">
      <c r="A89" t="s">
        <v>131</v>
      </c>
      <c r="E89">
        <f>GT_NG!S89</f>
        <v>2.1114342743085261</v>
      </c>
      <c r="F89">
        <f>GT_Spot!S89</f>
        <v>0</v>
      </c>
      <c r="G89">
        <f>PPCL_NG!S89</f>
        <v>36.36</v>
      </c>
      <c r="H89">
        <f>PPCL_Spot!S89</f>
        <v>10.14</v>
      </c>
      <c r="I89">
        <f>Bawana_NG!S89</f>
        <v>31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75.610000000000014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67.790000000000006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2.0563086216139155</v>
      </c>
      <c r="AD89">
        <f t="shared" si="4"/>
        <v>231.61512565269464</v>
      </c>
      <c r="AE89">
        <f>'IDT-1'!E89</f>
        <v>0</v>
      </c>
      <c r="AF89" s="26"/>
      <c r="AG89">
        <f t="shared" si="5"/>
        <v>156.61512565269464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9.69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-75</v>
      </c>
    </row>
    <row r="90" spans="1:46">
      <c r="A90" t="s">
        <v>132</v>
      </c>
      <c r="E90">
        <f>GT_NG!S90</f>
        <v>2.1114342743085261</v>
      </c>
      <c r="F90">
        <f>GT_Spot!S90</f>
        <v>0</v>
      </c>
      <c r="G90">
        <f>PPCL_NG!S90</f>
        <v>36.36</v>
      </c>
      <c r="H90">
        <f>PPCL_Spot!S90</f>
        <v>10.14</v>
      </c>
      <c r="I90">
        <f>Bawana_NG!S90</f>
        <v>31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75.610000000000014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67.599999999999994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2.3964286216139152</v>
      </c>
      <c r="AD90">
        <f t="shared" si="4"/>
        <v>269.92500565269467</v>
      </c>
      <c r="AE90">
        <f>'IDT-1'!E90</f>
        <v>0</v>
      </c>
      <c r="AF90" s="26"/>
      <c r="AG90">
        <f t="shared" si="5"/>
        <v>194.92500565269467</v>
      </c>
      <c r="AI90" s="75">
        <f>PXIL!K90</f>
        <v>0</v>
      </c>
      <c r="AJ90" s="75">
        <f>PXIL!Q90</f>
        <v>0</v>
      </c>
      <c r="AK90" s="75">
        <f>RTM_IEX!K90</f>
        <v>38.74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9.7899999999999991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-75</v>
      </c>
    </row>
    <row r="91" spans="1:46">
      <c r="A91" t="s">
        <v>133</v>
      </c>
      <c r="E91">
        <f>GT_NG!S91</f>
        <v>2.1114342743085261</v>
      </c>
      <c r="F91">
        <f>GT_Spot!S91</f>
        <v>0</v>
      </c>
      <c r="G91">
        <f>PPCL_NG!S91</f>
        <v>36.36</v>
      </c>
      <c r="H91">
        <f>PPCL_Spot!S91</f>
        <v>10.91</v>
      </c>
      <c r="I91">
        <f>Bawana_NG!S91</f>
        <v>31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75.529999999999987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42.13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1.8062126216139152</v>
      </c>
      <c r="AD91">
        <f t="shared" si="4"/>
        <v>203.44522165269461</v>
      </c>
      <c r="AE91">
        <f>'IDT-1'!E91</f>
        <v>0</v>
      </c>
      <c r="AF91" s="26"/>
      <c r="AG91">
        <f t="shared" si="5"/>
        <v>128.44522165269461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6.24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-75</v>
      </c>
    </row>
    <row r="92" spans="1:46">
      <c r="A92" t="s">
        <v>134</v>
      </c>
      <c r="E92">
        <f>GT_NG!S92</f>
        <v>2.1114342743085261</v>
      </c>
      <c r="F92">
        <f>GT_Spot!S92</f>
        <v>0</v>
      </c>
      <c r="G92">
        <f>PPCL_NG!S92</f>
        <v>36.36</v>
      </c>
      <c r="H92">
        <f>PPCL_Spot!S92</f>
        <v>10.91</v>
      </c>
      <c r="I92">
        <f>Bawana_NG!S92</f>
        <v>31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75.529999999999987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67.7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2.0619406216139153</v>
      </c>
      <c r="AD92">
        <f t="shared" si="4"/>
        <v>232.24949365269458</v>
      </c>
      <c r="AE92">
        <f>'IDT-1'!E92</f>
        <v>0</v>
      </c>
      <c r="AF92" s="26"/>
      <c r="AG92">
        <f t="shared" si="5"/>
        <v>157.24949365269458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9.73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-75</v>
      </c>
    </row>
    <row r="93" spans="1:46">
      <c r="A93" t="s">
        <v>135</v>
      </c>
      <c r="E93">
        <f>GT_NG!S93</f>
        <v>2.1114342743085261</v>
      </c>
      <c r="F93">
        <f>GT_Spot!S93</f>
        <v>0</v>
      </c>
      <c r="G93">
        <f>PPCL_NG!S93</f>
        <v>36.36</v>
      </c>
      <c r="H93">
        <f>PPCL_Spot!S93</f>
        <v>10.91</v>
      </c>
      <c r="I93">
        <f>Bawana_NG!S93</f>
        <v>31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75.529999999999987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69.739999999999995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2.0622926216139152</v>
      </c>
      <c r="AD93">
        <f t="shared" si="4"/>
        <v>232.28914165269461</v>
      </c>
      <c r="AE93">
        <f>'IDT-1'!E93</f>
        <v>0</v>
      </c>
      <c r="AF93" s="26"/>
      <c r="AG93">
        <f t="shared" si="5"/>
        <v>157.28914165269461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7.73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-75</v>
      </c>
    </row>
    <row r="94" spans="1:46">
      <c r="A94" t="s">
        <v>136</v>
      </c>
      <c r="E94">
        <f>GT_NG!S94</f>
        <v>2.1114342743085261</v>
      </c>
      <c r="F94">
        <f>GT_Spot!S94</f>
        <v>0</v>
      </c>
      <c r="G94">
        <f>PPCL_NG!S94</f>
        <v>36.36</v>
      </c>
      <c r="H94">
        <f>PPCL_Spot!S94</f>
        <v>10.91</v>
      </c>
      <c r="I94">
        <f>Bawana_NG!S94</f>
        <v>31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75.44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69.540000000000006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2.2314286216139152</v>
      </c>
      <c r="AD94">
        <f t="shared" si="4"/>
        <v>251.34000565269463</v>
      </c>
      <c r="AE94">
        <f>'IDT-1'!E94</f>
        <v>0</v>
      </c>
      <c r="AF94" s="26"/>
      <c r="AG94">
        <f t="shared" si="5"/>
        <v>176.34000565269463</v>
      </c>
      <c r="AI94" s="75">
        <f>PXIL!K94</f>
        <v>0</v>
      </c>
      <c r="AJ94" s="75">
        <f>PXIL!Q94</f>
        <v>0</v>
      </c>
      <c r="AK94" s="75">
        <f>RTM_IEX!K94</f>
        <v>19.37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7.87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-75</v>
      </c>
    </row>
    <row r="95" spans="1:46">
      <c r="A95" t="s">
        <v>137</v>
      </c>
      <c r="E95">
        <f>GT_NG!S95</f>
        <v>2.1114342743085261</v>
      </c>
      <c r="F95">
        <f>GT_Spot!S95</f>
        <v>0</v>
      </c>
      <c r="G95">
        <f>PPCL_NG!S95</f>
        <v>36.36</v>
      </c>
      <c r="H95">
        <f>PPCL_Spot!S95</f>
        <v>10.91</v>
      </c>
      <c r="I95">
        <f>Bawana_NG!S95</f>
        <v>31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75.44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43.39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1.8059486216139153</v>
      </c>
      <c r="AD95">
        <f t="shared" si="4"/>
        <v>203.41548565269463</v>
      </c>
      <c r="AE95">
        <f>'IDT-1'!E95</f>
        <v>0</v>
      </c>
      <c r="AF95" s="26"/>
      <c r="AG95">
        <f t="shared" si="5"/>
        <v>128.41548565269463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5.04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-75</v>
      </c>
    </row>
    <row r="96" spans="1:46">
      <c r="A96" t="s">
        <v>138</v>
      </c>
      <c r="E96">
        <f>GT_NG!S96</f>
        <v>2.1114342743085261</v>
      </c>
      <c r="F96">
        <f>GT_Spot!S96</f>
        <v>0</v>
      </c>
      <c r="G96">
        <f>PPCL_NG!S96</f>
        <v>36.36</v>
      </c>
      <c r="H96">
        <f>PPCL_Spot!S96</f>
        <v>10.91</v>
      </c>
      <c r="I96">
        <f>Bawana_NG!S96</f>
        <v>31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75.44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69.34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2.0610606216139153</v>
      </c>
      <c r="AD96">
        <f t="shared" si="4"/>
        <v>232.15037365269464</v>
      </c>
      <c r="AE96">
        <f>'IDT-1'!E96</f>
        <v>0</v>
      </c>
      <c r="AF96" s="26"/>
      <c r="AG96">
        <f t="shared" si="5"/>
        <v>157.15037365269464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8.08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-75</v>
      </c>
    </row>
    <row r="97" spans="1:47">
      <c r="A97" t="s">
        <v>139</v>
      </c>
      <c r="E97">
        <f>GT_NG!S97</f>
        <v>2.1114342743085261</v>
      </c>
      <c r="F97">
        <f>GT_Spot!S97</f>
        <v>0</v>
      </c>
      <c r="G97">
        <f>PPCL_NG!S97</f>
        <v>36.36</v>
      </c>
      <c r="H97">
        <f>PPCL_Spot!S97</f>
        <v>10.91</v>
      </c>
      <c r="I97">
        <f>Bawana_NG!S97</f>
        <v>31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75.44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69.25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2.2746366216139151</v>
      </c>
      <c r="AD97">
        <f t="shared" si="4"/>
        <v>256.2067976526946</v>
      </c>
      <c r="AE97">
        <f>'IDT-1'!E97</f>
        <v>0</v>
      </c>
      <c r="AF97" s="26"/>
      <c r="AG97">
        <f t="shared" si="5"/>
        <v>181.2067976526946</v>
      </c>
      <c r="AI97" s="75">
        <f>PXIL!K97</f>
        <v>0</v>
      </c>
      <c r="AJ97" s="75">
        <f>PXIL!Q97</f>
        <v>0</v>
      </c>
      <c r="AK97" s="75">
        <f>RTM_IEX!K97</f>
        <v>24.22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8.2200000000000006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-75</v>
      </c>
    </row>
    <row r="98" spans="1:47">
      <c r="A98" t="s">
        <v>140</v>
      </c>
      <c r="E98">
        <f>GT_NG!S98</f>
        <v>2.1114342743085261</v>
      </c>
      <c r="F98">
        <f>GT_Spot!S98</f>
        <v>0</v>
      </c>
      <c r="G98">
        <f>PPCL_NG!S98</f>
        <v>36.36</v>
      </c>
      <c r="H98">
        <f>PPCL_Spot!S98</f>
        <v>10.91</v>
      </c>
      <c r="I98">
        <f>Bawana_NG!S98</f>
        <v>31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75.44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69.25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2.0615006216139151</v>
      </c>
      <c r="AD98">
        <f t="shared" si="4"/>
        <v>232.19993365269463</v>
      </c>
      <c r="AE98">
        <f>'IDT-1'!E98</f>
        <v>0</v>
      </c>
      <c r="AF98" s="26"/>
      <c r="AG98">
        <f t="shared" si="5"/>
        <v>157.19993365269463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8.2200000000000006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-75</v>
      </c>
    </row>
    <row r="99" spans="1:47">
      <c r="A99" t="s">
        <v>141</v>
      </c>
      <c r="E99">
        <f t="shared" ref="E99:AT99" si="6">SUM(E3:E98)/4000</f>
        <v>4.9762905272177201E-2</v>
      </c>
      <c r="F99">
        <f t="shared" si="6"/>
        <v>0</v>
      </c>
      <c r="G99">
        <f t="shared" si="6"/>
        <v>0.87264000000000064</v>
      </c>
      <c r="H99">
        <f t="shared" si="6"/>
        <v>0.21422399078539822</v>
      </c>
      <c r="I99">
        <f t="shared" si="6"/>
        <v>0.74399999999999999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1.812622499999998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0.41960249999999993</v>
      </c>
      <c r="Z99" s="75">
        <f t="shared" si="6"/>
        <v>0</v>
      </c>
      <c r="AA99" s="117">
        <f t="shared" si="6"/>
        <v>0.19761000000000017</v>
      </c>
      <c r="AB99" s="117">
        <f t="shared" si="6"/>
        <v>0</v>
      </c>
      <c r="AC99">
        <f t="shared" si="6"/>
        <v>4.2446815211537495E-2</v>
      </c>
      <c r="AD99">
        <f t="shared" si="6"/>
        <v>4.386812580846037</v>
      </c>
      <c r="AE99">
        <f t="shared" si="6"/>
        <v>0</v>
      </c>
      <c r="AG99">
        <f t="shared" si="6"/>
        <v>4.0868125808460372</v>
      </c>
      <c r="AI99">
        <f t="shared" si="6"/>
        <v>0</v>
      </c>
      <c r="AJ99">
        <f t="shared" si="6"/>
        <v>0</v>
      </c>
      <c r="AK99">
        <f t="shared" si="6"/>
        <v>9.5642500000000019E-2</v>
      </c>
      <c r="AL99">
        <f t="shared" si="6"/>
        <v>-0.19625000000000001</v>
      </c>
      <c r="AM99">
        <f t="shared" si="6"/>
        <v>0</v>
      </c>
      <c r="AN99">
        <f t="shared" si="6"/>
        <v>0</v>
      </c>
      <c r="AO99">
        <f t="shared" si="6"/>
        <v>0.21940499999999993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-0.3</v>
      </c>
    </row>
    <row r="101" spans="1:47">
      <c r="AT101" s="199">
        <f>SUMIF(AT3:AT98,"&gt;0",AT3:AT98)/4000</f>
        <v>0.22500000000000001</v>
      </c>
      <c r="AU101" s="70" t="s">
        <v>444</v>
      </c>
    </row>
    <row r="102" spans="1:47">
      <c r="AT102" s="199">
        <f>SUMIF(AT3:AT98,"&lt;0",AT3:AT98)/4000</f>
        <v>-0.52500000000000002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44730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23.819999999999997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0.273592</v>
      </c>
      <c r="AD3">
        <f>SUM(B3:AB3,AI3:AR3)-AC3</f>
        <v>30.816407999999996</v>
      </c>
      <c r="AE3">
        <f>'IDT-1'!D3</f>
        <v>0</v>
      </c>
      <c r="AF3" s="26"/>
      <c r="AG3">
        <f>SUM(AD3:AF3)</f>
        <v>30.816407999999996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23.819999999999997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0.273592</v>
      </c>
      <c r="AD4">
        <f t="shared" ref="AD4:AD67" si="1">SUM(B4:AB4,AI4:AR4)-AC4</f>
        <v>30.816407999999996</v>
      </c>
      <c r="AE4">
        <f>'IDT-1'!D4</f>
        <v>0</v>
      </c>
      <c r="AF4" s="26"/>
      <c r="AG4">
        <f t="shared" ref="AG4:AG67" si="2">SUM(AD4:AF4)</f>
        <v>30.816407999999996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23.819999999999997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0.273592</v>
      </c>
      <c r="AD5">
        <f t="shared" si="1"/>
        <v>30.816407999999996</v>
      </c>
      <c r="AE5">
        <f>'IDT-1'!D5</f>
        <v>0</v>
      </c>
      <c r="AF5" s="26"/>
      <c r="AG5">
        <f t="shared" si="2"/>
        <v>30.816407999999996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23.819999999999997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0.273592</v>
      </c>
      <c r="AD6">
        <f t="shared" si="1"/>
        <v>30.816407999999996</v>
      </c>
      <c r="AE6">
        <f>'IDT-1'!D6</f>
        <v>0</v>
      </c>
      <c r="AF6" s="26"/>
      <c r="AG6">
        <f t="shared" si="2"/>
        <v>30.816407999999996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0</v>
      </c>
      <c r="I7">
        <f>Bawana_NG!R7</f>
        <v>29.82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0.49684800000000007</v>
      </c>
      <c r="AD7">
        <f t="shared" si="1"/>
        <v>55.963152000000008</v>
      </c>
      <c r="AE7">
        <f>'IDT-1'!D7</f>
        <v>0</v>
      </c>
      <c r="AF7" s="26"/>
      <c r="AG7">
        <f t="shared" si="2"/>
        <v>55.963152000000008</v>
      </c>
      <c r="AI7" s="75">
        <f>PXIL!L7</f>
        <v>0</v>
      </c>
      <c r="AJ7" s="75">
        <f>PXIL!R7</f>
        <v>0</v>
      </c>
      <c r="AK7" s="75">
        <f>RTM_IEX!L7</f>
        <v>19.37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21.82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0.255992</v>
      </c>
      <c r="AD8">
        <f t="shared" si="1"/>
        <v>28.834008000000001</v>
      </c>
      <c r="AE8">
        <f>'IDT-1'!D8</f>
        <v>0</v>
      </c>
      <c r="AF8" s="26"/>
      <c r="AG8">
        <f t="shared" si="2"/>
        <v>28.834008000000001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22.82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0.26479200000000003</v>
      </c>
      <c r="AD9">
        <f t="shared" si="1"/>
        <v>29.825208</v>
      </c>
      <c r="AE9">
        <f>'IDT-1'!D9</f>
        <v>0</v>
      </c>
      <c r="AF9" s="26"/>
      <c r="AG9">
        <f t="shared" si="2"/>
        <v>29.825208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22.82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0.26479200000000003</v>
      </c>
      <c r="AD10">
        <f t="shared" si="1"/>
        <v>29.825208</v>
      </c>
      <c r="AE10">
        <f>'IDT-1'!D10</f>
        <v>0</v>
      </c>
      <c r="AF10" s="26"/>
      <c r="AG10">
        <f t="shared" si="2"/>
        <v>29.825208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0.217448</v>
      </c>
      <c r="AD11">
        <f t="shared" si="1"/>
        <v>24.492552</v>
      </c>
      <c r="AE11">
        <f>'IDT-1'!D11</f>
        <v>0</v>
      </c>
      <c r="AF11" s="26"/>
      <c r="AG11">
        <f t="shared" si="2"/>
        <v>24.492552</v>
      </c>
      <c r="AI11" s="75">
        <f>PXIL!L11</f>
        <v>0</v>
      </c>
      <c r="AJ11" s="75">
        <f>PXIL!R11</f>
        <v>0</v>
      </c>
      <c r="AK11" s="75">
        <f>RTM_IEX!L11</f>
        <v>11.62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0.217448</v>
      </c>
      <c r="AD12">
        <f t="shared" si="1"/>
        <v>24.492552</v>
      </c>
      <c r="AE12">
        <f>'IDT-1'!D12</f>
        <v>0</v>
      </c>
      <c r="AF12" s="26"/>
      <c r="AG12">
        <f t="shared" si="2"/>
        <v>24.492552</v>
      </c>
      <c r="AI12" s="75">
        <f>PXIL!L12</f>
        <v>0</v>
      </c>
      <c r="AJ12" s="75">
        <f>PXIL!R12</f>
        <v>0</v>
      </c>
      <c r="AK12" s="75">
        <f>RTM_IEX!L12</f>
        <v>11.62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0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0.26857600000000004</v>
      </c>
      <c r="AD13">
        <f t="shared" si="1"/>
        <v>30.251424</v>
      </c>
      <c r="AE13">
        <f>'IDT-1'!D13</f>
        <v>0</v>
      </c>
      <c r="AF13" s="26"/>
      <c r="AG13">
        <f t="shared" si="2"/>
        <v>30.251424</v>
      </c>
      <c r="AI13" s="75">
        <f>PXIL!L13</f>
        <v>0</v>
      </c>
      <c r="AJ13" s="75">
        <f>PXIL!R13</f>
        <v>0</v>
      </c>
      <c r="AK13" s="75">
        <f>RTM_IEX!L13</f>
        <v>17.43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0.20900000000000002</v>
      </c>
      <c r="AD14">
        <f t="shared" si="1"/>
        <v>23.541</v>
      </c>
      <c r="AE14">
        <f>'IDT-1'!D14</f>
        <v>0</v>
      </c>
      <c r="AF14" s="26"/>
      <c r="AG14">
        <f t="shared" si="2"/>
        <v>23.541</v>
      </c>
      <c r="AI14" s="75">
        <f>PXIL!L14</f>
        <v>0</v>
      </c>
      <c r="AJ14" s="75">
        <f>PXIL!R14</f>
        <v>0</v>
      </c>
      <c r="AK14" s="75">
        <f>RTM_IEX!L14</f>
        <v>10.66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0.115192</v>
      </c>
      <c r="AD15">
        <f t="shared" si="1"/>
        <v>12.974807999999999</v>
      </c>
      <c r="AE15">
        <f>'IDT-1'!D15</f>
        <v>0</v>
      </c>
      <c r="AF15" s="26"/>
      <c r="AG15">
        <f t="shared" si="2"/>
        <v>12.974807999999999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0.115192</v>
      </c>
      <c r="AD16">
        <f t="shared" si="1"/>
        <v>12.974807999999999</v>
      </c>
      <c r="AE16">
        <f>'IDT-1'!D16</f>
        <v>0</v>
      </c>
      <c r="AF16" s="26"/>
      <c r="AG16">
        <f t="shared" si="2"/>
        <v>12.974807999999999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0.115192</v>
      </c>
      <c r="AD17">
        <f t="shared" si="1"/>
        <v>12.974807999999999</v>
      </c>
      <c r="AE17">
        <f>'IDT-1'!D17</f>
        <v>0</v>
      </c>
      <c r="AF17" s="26"/>
      <c r="AG17">
        <f t="shared" si="2"/>
        <v>12.974807999999999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0.115192</v>
      </c>
      <c r="AD18">
        <f t="shared" si="1"/>
        <v>12.974807999999999</v>
      </c>
      <c r="AE18">
        <f>'IDT-1'!D18</f>
        <v>0</v>
      </c>
      <c r="AF18" s="26"/>
      <c r="AG18">
        <f t="shared" si="2"/>
        <v>12.974807999999999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0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0.26003999999999999</v>
      </c>
      <c r="AD19">
        <f t="shared" si="1"/>
        <v>29.289960000000001</v>
      </c>
      <c r="AE19">
        <f>'IDT-1'!D19</f>
        <v>0</v>
      </c>
      <c r="AF19" s="26"/>
      <c r="AG19">
        <f t="shared" si="2"/>
        <v>29.289960000000001</v>
      </c>
      <c r="AI19" s="75">
        <f>PXIL!L19</f>
        <v>0</v>
      </c>
      <c r="AJ19" s="75">
        <f>PXIL!R19</f>
        <v>0</v>
      </c>
      <c r="AK19" s="75">
        <f>RTM_IEX!L19</f>
        <v>16.46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0.115192</v>
      </c>
      <c r="AD20">
        <f t="shared" si="1"/>
        <v>12.974807999999999</v>
      </c>
      <c r="AE20">
        <f>'IDT-1'!D20</f>
        <v>0</v>
      </c>
      <c r="AF20" s="26"/>
      <c r="AG20">
        <f t="shared" si="2"/>
        <v>12.974807999999999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0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0.115192</v>
      </c>
      <c r="AD21">
        <f t="shared" si="1"/>
        <v>12.974807999999999</v>
      </c>
      <c r="AE21">
        <f>'IDT-1'!D21</f>
        <v>0</v>
      </c>
      <c r="AF21" s="26"/>
      <c r="AG21">
        <f t="shared" si="2"/>
        <v>12.974807999999999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0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0.115192</v>
      </c>
      <c r="AD22">
        <f t="shared" si="1"/>
        <v>12.974807999999999</v>
      </c>
      <c r="AE22">
        <f>'IDT-1'!D22</f>
        <v>0</v>
      </c>
      <c r="AF22" s="26"/>
      <c r="AG22">
        <f t="shared" si="2"/>
        <v>12.974807999999999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0.22598400000000002</v>
      </c>
      <c r="AD23">
        <f t="shared" si="1"/>
        <v>25.454015999999999</v>
      </c>
      <c r="AE23">
        <f>'IDT-1'!D23</f>
        <v>0</v>
      </c>
      <c r="AF23" s="26"/>
      <c r="AG23">
        <f t="shared" si="2"/>
        <v>25.454015999999999</v>
      </c>
      <c r="AI23" s="75">
        <f>PXIL!L23</f>
        <v>0</v>
      </c>
      <c r="AJ23" s="75">
        <f>PXIL!R23</f>
        <v>0</v>
      </c>
      <c r="AK23" s="75">
        <f>RTM_IEX!L23</f>
        <v>12.59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0.115192</v>
      </c>
      <c r="AD24">
        <f t="shared" si="1"/>
        <v>12.974807999999999</v>
      </c>
      <c r="AE24">
        <f>'IDT-1'!D24</f>
        <v>0</v>
      </c>
      <c r="AF24" s="26"/>
      <c r="AG24">
        <f t="shared" si="2"/>
        <v>12.974807999999999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0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0.26012800000000003</v>
      </c>
      <c r="AD25">
        <f t="shared" si="1"/>
        <v>29.299871999999997</v>
      </c>
      <c r="AE25">
        <f>'IDT-1'!D25</f>
        <v>0</v>
      </c>
      <c r="AF25" s="26"/>
      <c r="AG25">
        <f t="shared" si="2"/>
        <v>29.299871999999997</v>
      </c>
      <c r="AI25" s="75">
        <f>PXIL!L25</f>
        <v>0</v>
      </c>
      <c r="AJ25" s="75">
        <f>PXIL!R25</f>
        <v>0</v>
      </c>
      <c r="AK25" s="75">
        <f>RTM_IEX!L25</f>
        <v>16.47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0.115192</v>
      </c>
      <c r="AD26">
        <f t="shared" si="1"/>
        <v>12.974807999999999</v>
      </c>
      <c r="AE26">
        <f>'IDT-1'!D26</f>
        <v>0</v>
      </c>
      <c r="AF26" s="26"/>
      <c r="AG26">
        <f t="shared" si="2"/>
        <v>12.974807999999999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0.217448</v>
      </c>
      <c r="AD27">
        <f t="shared" si="1"/>
        <v>24.492552</v>
      </c>
      <c r="AE27">
        <f>'IDT-1'!D27</f>
        <v>0</v>
      </c>
      <c r="AF27" s="26"/>
      <c r="AG27">
        <f t="shared" si="2"/>
        <v>24.492552</v>
      </c>
      <c r="AI27" s="75">
        <f>PXIL!L27</f>
        <v>0</v>
      </c>
      <c r="AJ27" s="75">
        <f>PXIL!R27</f>
        <v>0</v>
      </c>
      <c r="AK27" s="75">
        <f>RTM_IEX!L27</f>
        <v>11.62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0.217448</v>
      </c>
      <c r="AD28">
        <f t="shared" si="1"/>
        <v>24.492552</v>
      </c>
      <c r="AE28">
        <f>'IDT-1'!D28</f>
        <v>0</v>
      </c>
      <c r="AF28" s="26"/>
      <c r="AG28">
        <f t="shared" si="2"/>
        <v>24.492552</v>
      </c>
      <c r="AI28" s="75">
        <f>PXIL!L28</f>
        <v>0</v>
      </c>
      <c r="AJ28" s="75">
        <f>PXIL!R28</f>
        <v>0</v>
      </c>
      <c r="AK28" s="75">
        <f>RTM_IEX!L28</f>
        <v>11.62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0.217448</v>
      </c>
      <c r="AD29">
        <f t="shared" si="1"/>
        <v>24.492552</v>
      </c>
      <c r="AE29">
        <f>'IDT-1'!D29</f>
        <v>0</v>
      </c>
      <c r="AF29" s="26"/>
      <c r="AG29">
        <f t="shared" si="2"/>
        <v>24.492552</v>
      </c>
      <c r="AI29" s="75">
        <f>PXIL!L29</f>
        <v>0</v>
      </c>
      <c r="AJ29" s="75">
        <f>PXIL!R29</f>
        <v>0</v>
      </c>
      <c r="AK29" s="75">
        <f>RTM_IEX!L29</f>
        <v>11.62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0.217448</v>
      </c>
      <c r="AD30">
        <f t="shared" si="1"/>
        <v>24.492552</v>
      </c>
      <c r="AE30">
        <f>'IDT-1'!D30</f>
        <v>0</v>
      </c>
      <c r="AF30" s="26"/>
      <c r="AG30">
        <f t="shared" si="2"/>
        <v>24.492552</v>
      </c>
      <c r="AI30" s="75">
        <f>PXIL!L30</f>
        <v>0</v>
      </c>
      <c r="AJ30" s="75">
        <f>PXIL!R30</f>
        <v>0</v>
      </c>
      <c r="AK30" s="75">
        <f>RTM_IEX!L30</f>
        <v>11.62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0.26012800000000003</v>
      </c>
      <c r="AD31">
        <f t="shared" si="1"/>
        <v>29.299871999999997</v>
      </c>
      <c r="AE31">
        <f>'IDT-1'!D31</f>
        <v>0</v>
      </c>
      <c r="AF31" s="26"/>
      <c r="AG31">
        <f t="shared" si="2"/>
        <v>29.299871999999997</v>
      </c>
      <c r="AI31" s="75">
        <f>PXIL!L31</f>
        <v>0</v>
      </c>
      <c r="AJ31" s="75">
        <f>PXIL!R31</f>
        <v>0</v>
      </c>
      <c r="AK31" s="75">
        <f>RTM_IEX!L31</f>
        <v>16.47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0.19184000000000001</v>
      </c>
      <c r="AD32">
        <f t="shared" si="1"/>
        <v>21.608160000000002</v>
      </c>
      <c r="AE32">
        <f>'IDT-1'!D32</f>
        <v>0</v>
      </c>
      <c r="AF32" s="26"/>
      <c r="AG32">
        <f t="shared" si="2"/>
        <v>21.608160000000002</v>
      </c>
      <c r="AI32" s="75">
        <f>PXIL!L32</f>
        <v>0</v>
      </c>
      <c r="AJ32" s="75">
        <f>PXIL!R32</f>
        <v>0</v>
      </c>
      <c r="AK32" s="75">
        <f>RTM_IEX!L32</f>
        <v>8.7100000000000009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0.22598400000000002</v>
      </c>
      <c r="AD33">
        <f t="shared" si="1"/>
        <v>25.454015999999999</v>
      </c>
      <c r="AE33">
        <f>'IDT-1'!D33</f>
        <v>0</v>
      </c>
      <c r="AF33" s="26"/>
      <c r="AG33">
        <f t="shared" si="2"/>
        <v>25.454015999999999</v>
      </c>
      <c r="AI33" s="75">
        <f>PXIL!L33</f>
        <v>0</v>
      </c>
      <c r="AJ33" s="75">
        <f>PXIL!R33</f>
        <v>0</v>
      </c>
      <c r="AK33" s="75">
        <f>RTM_IEX!L33</f>
        <v>12.59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0.22598400000000002</v>
      </c>
      <c r="AD34">
        <f t="shared" si="1"/>
        <v>25.454015999999999</v>
      </c>
      <c r="AE34">
        <f>'IDT-1'!D34</f>
        <v>0</v>
      </c>
      <c r="AF34" s="26"/>
      <c r="AG34">
        <f t="shared" si="2"/>
        <v>25.454015999999999</v>
      </c>
      <c r="AI34" s="75">
        <f>PXIL!L34</f>
        <v>0</v>
      </c>
      <c r="AJ34" s="75">
        <f>PXIL!R34</f>
        <v>0</v>
      </c>
      <c r="AK34" s="75">
        <f>RTM_IEX!L34</f>
        <v>12.59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0.22598400000000002</v>
      </c>
      <c r="AD35">
        <f t="shared" si="1"/>
        <v>25.454015999999999</v>
      </c>
      <c r="AE35">
        <f>'IDT-1'!D35</f>
        <v>0</v>
      </c>
      <c r="AF35" s="26"/>
      <c r="AG35">
        <f t="shared" si="2"/>
        <v>25.454015999999999</v>
      </c>
      <c r="AI35" s="75">
        <f>PXIL!L35</f>
        <v>0</v>
      </c>
      <c r="AJ35" s="75">
        <f>PXIL!R35</f>
        <v>0</v>
      </c>
      <c r="AK35" s="75">
        <f>RTM_IEX!L35</f>
        <v>12.59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0.22598400000000002</v>
      </c>
      <c r="AD36">
        <f t="shared" si="1"/>
        <v>25.454015999999999</v>
      </c>
      <c r="AE36">
        <f>'IDT-1'!D36</f>
        <v>0</v>
      </c>
      <c r="AF36" s="26"/>
      <c r="AG36">
        <f t="shared" si="2"/>
        <v>25.454015999999999</v>
      </c>
      <c r="AI36" s="75">
        <f>PXIL!L36</f>
        <v>0</v>
      </c>
      <c r="AJ36" s="75">
        <f>PXIL!R36</f>
        <v>0</v>
      </c>
      <c r="AK36" s="75">
        <f>RTM_IEX!L36</f>
        <v>12.59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0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0.25159200000000004</v>
      </c>
      <c r="AD37">
        <f t="shared" si="1"/>
        <v>28.338408000000001</v>
      </c>
      <c r="AE37">
        <f>'IDT-1'!D37</f>
        <v>0</v>
      </c>
      <c r="AF37" s="26"/>
      <c r="AG37">
        <f t="shared" si="2"/>
        <v>28.338408000000001</v>
      </c>
      <c r="AI37" s="75">
        <f>PXIL!L37</f>
        <v>0</v>
      </c>
      <c r="AJ37" s="75">
        <f>PXIL!R37</f>
        <v>0</v>
      </c>
      <c r="AK37" s="75">
        <f>RTM_IEX!L37</f>
        <v>15.5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0.20891200000000001</v>
      </c>
      <c r="AD38">
        <f t="shared" si="1"/>
        <v>23.531088</v>
      </c>
      <c r="AE38">
        <f>'IDT-1'!D38</f>
        <v>0</v>
      </c>
      <c r="AF38" s="26"/>
      <c r="AG38">
        <f t="shared" si="2"/>
        <v>23.531088</v>
      </c>
      <c r="AI38" s="75">
        <f>PXIL!L38</f>
        <v>0</v>
      </c>
      <c r="AJ38" s="75">
        <f>PXIL!R38</f>
        <v>0</v>
      </c>
      <c r="AK38" s="75">
        <f>RTM_IEX!L38</f>
        <v>10.65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0.22598400000000002</v>
      </c>
      <c r="AD39">
        <f t="shared" si="1"/>
        <v>25.454015999999999</v>
      </c>
      <c r="AE39">
        <f>'IDT-1'!D39</f>
        <v>0</v>
      </c>
      <c r="AF39" s="26"/>
      <c r="AG39">
        <f t="shared" si="2"/>
        <v>25.454015999999999</v>
      </c>
      <c r="AI39" s="75">
        <f>PXIL!L39</f>
        <v>0</v>
      </c>
      <c r="AJ39" s="75">
        <f>PXIL!R39</f>
        <v>0</v>
      </c>
      <c r="AK39" s="75">
        <f>RTM_IEX!L39</f>
        <v>12.59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0.22598400000000002</v>
      </c>
      <c r="AD40">
        <f t="shared" si="1"/>
        <v>25.454015999999999</v>
      </c>
      <c r="AE40">
        <f>'IDT-1'!D40</f>
        <v>0</v>
      </c>
      <c r="AF40" s="26"/>
      <c r="AG40">
        <f t="shared" si="2"/>
        <v>25.454015999999999</v>
      </c>
      <c r="AI40" s="75">
        <f>PXIL!L40</f>
        <v>0</v>
      </c>
      <c r="AJ40" s="75">
        <f>PXIL!R40</f>
        <v>0</v>
      </c>
      <c r="AK40" s="75">
        <f>RTM_IEX!L40</f>
        <v>12.59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0.20891200000000001</v>
      </c>
      <c r="AD41">
        <f t="shared" si="1"/>
        <v>23.531088</v>
      </c>
      <c r="AE41">
        <f>'IDT-1'!D41</f>
        <v>0</v>
      </c>
      <c r="AF41" s="26"/>
      <c r="AG41">
        <f t="shared" si="2"/>
        <v>23.531088</v>
      </c>
      <c r="AI41" s="75">
        <f>PXIL!L41</f>
        <v>0</v>
      </c>
      <c r="AJ41" s="75">
        <f>PXIL!R41</f>
        <v>0</v>
      </c>
      <c r="AK41" s="75">
        <f>RTM_IEX!L41</f>
        <v>10.65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0.20891200000000001</v>
      </c>
      <c r="AD42">
        <f t="shared" si="1"/>
        <v>23.531088</v>
      </c>
      <c r="AE42">
        <f>'IDT-1'!D42</f>
        <v>0</v>
      </c>
      <c r="AF42" s="26"/>
      <c r="AG42">
        <f t="shared" si="2"/>
        <v>23.531088</v>
      </c>
      <c r="AI42" s="75">
        <f>PXIL!L42</f>
        <v>0</v>
      </c>
      <c r="AJ42" s="75">
        <f>PXIL!R42</f>
        <v>0</v>
      </c>
      <c r="AK42" s="75">
        <f>RTM_IEX!L42</f>
        <v>10.65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0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0.26857600000000004</v>
      </c>
      <c r="AD43">
        <f t="shared" si="1"/>
        <v>30.251424</v>
      </c>
      <c r="AE43">
        <f>'IDT-1'!D43</f>
        <v>0</v>
      </c>
      <c r="AF43" s="26"/>
      <c r="AG43">
        <f t="shared" si="2"/>
        <v>30.251424</v>
      </c>
      <c r="AI43" s="75">
        <f>PXIL!L43</f>
        <v>0</v>
      </c>
      <c r="AJ43" s="75">
        <f>PXIL!R43</f>
        <v>0</v>
      </c>
      <c r="AK43" s="75">
        <f>RTM_IEX!L43</f>
        <v>17.43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0.20891200000000001</v>
      </c>
      <c r="AD44">
        <f t="shared" si="1"/>
        <v>23.531088</v>
      </c>
      <c r="AE44">
        <f>'IDT-1'!D44</f>
        <v>0</v>
      </c>
      <c r="AF44" s="26"/>
      <c r="AG44">
        <f t="shared" si="2"/>
        <v>23.531088</v>
      </c>
      <c r="AI44" s="75">
        <f>PXIL!L44</f>
        <v>0</v>
      </c>
      <c r="AJ44" s="75">
        <f>PXIL!R44</f>
        <v>0</v>
      </c>
      <c r="AK44" s="75">
        <f>RTM_IEX!L44</f>
        <v>10.65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0.23452000000000001</v>
      </c>
      <c r="AD45">
        <f t="shared" si="1"/>
        <v>26.415479999999999</v>
      </c>
      <c r="AE45">
        <f>'IDT-1'!D45</f>
        <v>0</v>
      </c>
      <c r="AF45" s="26"/>
      <c r="AG45">
        <f t="shared" si="2"/>
        <v>26.415479999999999</v>
      </c>
      <c r="AI45" s="75">
        <f>PXIL!L45</f>
        <v>0</v>
      </c>
      <c r="AJ45" s="75">
        <f>PXIL!R45</f>
        <v>0</v>
      </c>
      <c r="AK45" s="75">
        <f>RTM_IEX!L45</f>
        <v>13.56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0.23452000000000001</v>
      </c>
      <c r="AD46">
        <f t="shared" si="1"/>
        <v>26.415479999999999</v>
      </c>
      <c r="AE46">
        <f>'IDT-1'!D46</f>
        <v>0</v>
      </c>
      <c r="AF46" s="26"/>
      <c r="AG46">
        <f t="shared" si="2"/>
        <v>26.415479999999999</v>
      </c>
      <c r="AI46" s="75">
        <f>PXIL!L46</f>
        <v>0</v>
      </c>
      <c r="AJ46" s="75">
        <f>PXIL!R46</f>
        <v>0</v>
      </c>
      <c r="AK46" s="75">
        <f>RTM_IEX!L46</f>
        <v>13.56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0.23452000000000001</v>
      </c>
      <c r="AD47">
        <f t="shared" si="1"/>
        <v>26.415479999999999</v>
      </c>
      <c r="AE47">
        <f>'IDT-1'!D47</f>
        <v>0</v>
      </c>
      <c r="AF47" s="26"/>
      <c r="AG47">
        <f t="shared" si="2"/>
        <v>26.415479999999999</v>
      </c>
      <c r="AI47" s="75">
        <f>PXIL!L47</f>
        <v>0</v>
      </c>
      <c r="AJ47" s="75">
        <f>PXIL!R47</f>
        <v>0</v>
      </c>
      <c r="AK47" s="75">
        <f>RTM_IEX!L47</f>
        <v>13.56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0.18260000000000001</v>
      </c>
      <c r="AD48">
        <f t="shared" si="1"/>
        <v>20.567399999999999</v>
      </c>
      <c r="AE48">
        <f>'IDT-1'!D48</f>
        <v>0</v>
      </c>
      <c r="AF48" s="26"/>
      <c r="AG48">
        <f t="shared" si="2"/>
        <v>20.567399999999999</v>
      </c>
      <c r="AI48" s="75">
        <f>PXIL!L48</f>
        <v>0</v>
      </c>
      <c r="AJ48" s="75">
        <f>PXIL!R48</f>
        <v>0</v>
      </c>
      <c r="AK48" s="75">
        <f>RTM_IEX!L48</f>
        <v>7.66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0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0.29840800000000001</v>
      </c>
      <c r="AD49">
        <f t="shared" si="1"/>
        <v>33.611591999999995</v>
      </c>
      <c r="AE49">
        <f>'IDT-1'!D49</f>
        <v>0</v>
      </c>
      <c r="AF49" s="26"/>
      <c r="AG49">
        <f t="shared" si="2"/>
        <v>33.611591999999995</v>
      </c>
      <c r="AI49" s="75">
        <f>PXIL!L49</f>
        <v>0</v>
      </c>
      <c r="AJ49" s="75">
        <f>PXIL!R49</f>
        <v>0</v>
      </c>
      <c r="AK49" s="75">
        <f>RTM_IEX!L49</f>
        <v>20.82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0.217448</v>
      </c>
      <c r="AD50">
        <f t="shared" si="1"/>
        <v>24.492552</v>
      </c>
      <c r="AE50">
        <f>'IDT-1'!D50</f>
        <v>0</v>
      </c>
      <c r="AF50" s="26"/>
      <c r="AG50">
        <f t="shared" si="2"/>
        <v>24.492552</v>
      </c>
      <c r="AI50" s="75">
        <f>PXIL!L50</f>
        <v>0</v>
      </c>
      <c r="AJ50" s="75">
        <f>PXIL!R50</f>
        <v>0</v>
      </c>
      <c r="AK50" s="75">
        <f>RTM_IEX!L50</f>
        <v>11.62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0.23452000000000001</v>
      </c>
      <c r="AD51">
        <f t="shared" si="1"/>
        <v>26.415479999999999</v>
      </c>
      <c r="AE51">
        <f>'IDT-1'!D51</f>
        <v>0</v>
      </c>
      <c r="AF51" s="26"/>
      <c r="AG51">
        <f t="shared" si="2"/>
        <v>26.415479999999999</v>
      </c>
      <c r="AI51" s="75">
        <f>PXIL!L51</f>
        <v>0</v>
      </c>
      <c r="AJ51" s="75">
        <f>PXIL!R51</f>
        <v>0</v>
      </c>
      <c r="AK51" s="75">
        <f>RTM_IEX!L51</f>
        <v>13.56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0.24305599999999999</v>
      </c>
      <c r="AD52">
        <f t="shared" si="1"/>
        <v>27.376943999999998</v>
      </c>
      <c r="AE52">
        <f>'IDT-1'!D52</f>
        <v>0</v>
      </c>
      <c r="AF52" s="26"/>
      <c r="AG52">
        <f t="shared" si="2"/>
        <v>27.376943999999998</v>
      </c>
      <c r="AI52" s="75">
        <f>PXIL!L52</f>
        <v>0</v>
      </c>
      <c r="AJ52" s="75">
        <f>PXIL!R52</f>
        <v>0</v>
      </c>
      <c r="AK52" s="75">
        <f>RTM_IEX!L52</f>
        <v>14.53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0.24305599999999999</v>
      </c>
      <c r="AD53">
        <f t="shared" si="1"/>
        <v>27.376943999999998</v>
      </c>
      <c r="AE53">
        <f>'IDT-1'!D53</f>
        <v>0</v>
      </c>
      <c r="AF53" s="26"/>
      <c r="AG53">
        <f t="shared" si="2"/>
        <v>27.376943999999998</v>
      </c>
      <c r="AI53" s="75">
        <f>PXIL!L53</f>
        <v>0</v>
      </c>
      <c r="AJ53" s="75">
        <f>PXIL!R53</f>
        <v>0</v>
      </c>
      <c r="AK53" s="75">
        <f>RTM_IEX!L53</f>
        <v>14.53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0.24305599999999999</v>
      </c>
      <c r="AD54">
        <f t="shared" si="1"/>
        <v>27.376943999999998</v>
      </c>
      <c r="AE54">
        <f>'IDT-1'!D54</f>
        <v>0</v>
      </c>
      <c r="AF54" s="26"/>
      <c r="AG54">
        <f t="shared" si="2"/>
        <v>27.376943999999998</v>
      </c>
      <c r="AI54" s="75">
        <f>PXIL!L54</f>
        <v>0</v>
      </c>
      <c r="AJ54" s="75">
        <f>PXIL!R54</f>
        <v>0</v>
      </c>
      <c r="AK54" s="75">
        <f>RTM_IEX!L54</f>
        <v>14.53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0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0.28564800000000001</v>
      </c>
      <c r="AD55">
        <f t="shared" si="1"/>
        <v>32.174351999999999</v>
      </c>
      <c r="AE55">
        <f>'IDT-1'!D55</f>
        <v>0</v>
      </c>
      <c r="AF55" s="26"/>
      <c r="AG55">
        <f t="shared" si="2"/>
        <v>32.174351999999999</v>
      </c>
      <c r="AI55" s="75">
        <f>PXIL!L55</f>
        <v>0</v>
      </c>
      <c r="AJ55" s="75">
        <f>PXIL!R55</f>
        <v>0</v>
      </c>
      <c r="AK55" s="75">
        <f>RTM_IEX!L55</f>
        <v>19.37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0.217448</v>
      </c>
      <c r="AD56">
        <f t="shared" si="1"/>
        <v>24.492552</v>
      </c>
      <c r="AE56">
        <f>'IDT-1'!D56</f>
        <v>0</v>
      </c>
      <c r="AF56" s="26"/>
      <c r="AG56">
        <f t="shared" si="2"/>
        <v>24.492552</v>
      </c>
      <c r="AI56" s="75">
        <f>PXIL!L56</f>
        <v>0</v>
      </c>
      <c r="AJ56" s="75">
        <f>PXIL!R56</f>
        <v>0</v>
      </c>
      <c r="AK56" s="75">
        <f>RTM_IEX!L56</f>
        <v>11.62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1.83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0.242088</v>
      </c>
      <c r="AD57">
        <f t="shared" si="1"/>
        <v>27.267911999999999</v>
      </c>
      <c r="AE57">
        <f>'IDT-1'!D57</f>
        <v>0</v>
      </c>
      <c r="AF57" s="26"/>
      <c r="AG57">
        <f t="shared" si="2"/>
        <v>27.267911999999999</v>
      </c>
      <c r="AI57" s="75">
        <f>PXIL!L57</f>
        <v>0</v>
      </c>
      <c r="AJ57" s="75">
        <f>PXIL!R57</f>
        <v>0</v>
      </c>
      <c r="AK57" s="75">
        <f>RTM_IEX!L57</f>
        <v>12.59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1.83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0.25062400000000001</v>
      </c>
      <c r="AD58">
        <f t="shared" si="1"/>
        <v>28.229375999999998</v>
      </c>
      <c r="AE58">
        <f>'IDT-1'!D58</f>
        <v>0</v>
      </c>
      <c r="AF58" s="26"/>
      <c r="AG58">
        <f t="shared" si="2"/>
        <v>28.229375999999998</v>
      </c>
      <c r="AI58" s="75">
        <f>PXIL!L58</f>
        <v>0</v>
      </c>
      <c r="AJ58" s="75">
        <f>PXIL!R58</f>
        <v>0</v>
      </c>
      <c r="AK58" s="75">
        <f>RTM_IEX!L58</f>
        <v>13.56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2.0299999999999998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0.252384</v>
      </c>
      <c r="AD59">
        <f t="shared" si="1"/>
        <v>28.427616</v>
      </c>
      <c r="AE59">
        <f>'IDT-1'!D59</f>
        <v>0</v>
      </c>
      <c r="AF59" s="26"/>
      <c r="AG59">
        <f t="shared" si="2"/>
        <v>28.427616</v>
      </c>
      <c r="AI59" s="75">
        <f>PXIL!L59</f>
        <v>0</v>
      </c>
      <c r="AJ59" s="75">
        <f>PXIL!R59</f>
        <v>0</v>
      </c>
      <c r="AK59" s="75">
        <f>RTM_IEX!L59</f>
        <v>13.56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2.0299999999999998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0.252384</v>
      </c>
      <c r="AD60">
        <f t="shared" si="1"/>
        <v>28.427616</v>
      </c>
      <c r="AE60">
        <f>'IDT-1'!D60</f>
        <v>0</v>
      </c>
      <c r="AF60" s="26"/>
      <c r="AG60">
        <f t="shared" si="2"/>
        <v>28.427616</v>
      </c>
      <c r="AI60" s="75">
        <f>PXIL!L60</f>
        <v>0</v>
      </c>
      <c r="AJ60" s="75">
        <f>PXIL!R60</f>
        <v>0</v>
      </c>
      <c r="AK60" s="75">
        <f>RTM_IEX!L60</f>
        <v>13.56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2.0299999999999998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0.31204799999999999</v>
      </c>
      <c r="AD61">
        <f t="shared" si="1"/>
        <v>35.147951999999997</v>
      </c>
      <c r="AE61">
        <f>'IDT-1'!D61</f>
        <v>0</v>
      </c>
      <c r="AF61" s="26"/>
      <c r="AG61">
        <f t="shared" si="2"/>
        <v>35.147951999999997</v>
      </c>
      <c r="AI61" s="75">
        <f>PXIL!L61</f>
        <v>0</v>
      </c>
      <c r="AJ61" s="75">
        <f>PXIL!R61</f>
        <v>0</v>
      </c>
      <c r="AK61" s="75">
        <f>RTM_IEX!L61</f>
        <v>20.34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2.0299999999999998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0.23531199999999997</v>
      </c>
      <c r="AD62">
        <f t="shared" si="1"/>
        <v>26.504687999999994</v>
      </c>
      <c r="AE62">
        <f>'IDT-1'!D62</f>
        <v>0</v>
      </c>
      <c r="AF62" s="26"/>
      <c r="AG62">
        <f t="shared" si="2"/>
        <v>26.504687999999994</v>
      </c>
      <c r="AI62" s="75">
        <f>PXIL!L62</f>
        <v>0</v>
      </c>
      <c r="AJ62" s="75">
        <f>PXIL!R62</f>
        <v>0</v>
      </c>
      <c r="AK62" s="75">
        <f>RTM_IEX!L62</f>
        <v>11.62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2.0299999999999998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0.23531199999999997</v>
      </c>
      <c r="AD63">
        <f t="shared" si="1"/>
        <v>26.504687999999994</v>
      </c>
      <c r="AE63">
        <f>'IDT-1'!D63</f>
        <v>0</v>
      </c>
      <c r="AF63" s="26"/>
      <c r="AG63">
        <f t="shared" si="2"/>
        <v>26.504687999999994</v>
      </c>
      <c r="AI63" s="75">
        <f>PXIL!L63</f>
        <v>0</v>
      </c>
      <c r="AJ63" s="75">
        <f>PXIL!R63</f>
        <v>0</v>
      </c>
      <c r="AK63" s="75">
        <f>RTM_IEX!L63</f>
        <v>11.62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2.0299999999999998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0.23531199999999997</v>
      </c>
      <c r="AD64">
        <f t="shared" si="1"/>
        <v>26.504687999999994</v>
      </c>
      <c r="AE64">
        <f>'IDT-1'!D64</f>
        <v>0</v>
      </c>
      <c r="AF64" s="26"/>
      <c r="AG64">
        <f t="shared" si="2"/>
        <v>26.504687999999994</v>
      </c>
      <c r="AI64" s="75">
        <f>PXIL!L64</f>
        <v>0</v>
      </c>
      <c r="AJ64" s="75">
        <f>PXIL!R64</f>
        <v>0</v>
      </c>
      <c r="AK64" s="75">
        <f>RTM_IEX!L64</f>
        <v>11.62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2.0299999999999998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0.23531199999999997</v>
      </c>
      <c r="AD65">
        <f t="shared" si="1"/>
        <v>26.504687999999994</v>
      </c>
      <c r="AE65">
        <f>'IDT-1'!D65</f>
        <v>0</v>
      </c>
      <c r="AF65" s="26"/>
      <c r="AG65">
        <f t="shared" si="2"/>
        <v>26.504687999999994</v>
      </c>
      <c r="AI65" s="75">
        <f>PXIL!L65</f>
        <v>0</v>
      </c>
      <c r="AJ65" s="75">
        <f>PXIL!R65</f>
        <v>0</v>
      </c>
      <c r="AK65" s="75">
        <f>RTM_IEX!L65</f>
        <v>11.62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2.0299999999999998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0.23531199999999997</v>
      </c>
      <c r="AD66">
        <f t="shared" si="1"/>
        <v>26.504687999999994</v>
      </c>
      <c r="AE66">
        <f>'IDT-1'!D66</f>
        <v>0</v>
      </c>
      <c r="AF66" s="26"/>
      <c r="AG66">
        <f t="shared" si="2"/>
        <v>26.504687999999994</v>
      </c>
      <c r="AI66" s="75">
        <f>PXIL!L66</f>
        <v>0</v>
      </c>
      <c r="AJ66" s="75">
        <f>PXIL!R66</f>
        <v>0</v>
      </c>
      <c r="AK66" s="75">
        <f>RTM_IEX!L66</f>
        <v>11.62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2.0299999999999998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0.269368</v>
      </c>
      <c r="AD67">
        <f t="shared" si="1"/>
        <v>30.340631999999999</v>
      </c>
      <c r="AE67">
        <f>'IDT-1'!D67</f>
        <v>0</v>
      </c>
      <c r="AF67" s="26"/>
      <c r="AG67">
        <f t="shared" si="2"/>
        <v>30.340631999999999</v>
      </c>
      <c r="AI67" s="75">
        <f>PXIL!L67</f>
        <v>0</v>
      </c>
      <c r="AJ67" s="75">
        <f>PXIL!R67</f>
        <v>0</v>
      </c>
      <c r="AK67" s="75">
        <f>RTM_IEX!L67</f>
        <v>15.49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2.0299999999999998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0.20125599999999999</v>
      </c>
      <c r="AD68">
        <f t="shared" ref="AD68:AD98" si="4">SUM(B68:AB68,AI68:AR68)-AC68</f>
        <v>22.668743999999997</v>
      </c>
      <c r="AE68">
        <f>'IDT-1'!D68</f>
        <v>0</v>
      </c>
      <c r="AF68" s="26"/>
      <c r="AG68">
        <f t="shared" ref="AG68:AG98" si="5">SUM(AD68:AF68)</f>
        <v>22.668743999999997</v>
      </c>
      <c r="AI68" s="75">
        <f>PXIL!L68</f>
        <v>0</v>
      </c>
      <c r="AJ68" s="75">
        <f>PXIL!R68</f>
        <v>0</v>
      </c>
      <c r="AK68" s="75">
        <f>RTM_IEX!L68</f>
        <v>7.75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2.0299999999999998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0.21832799999999997</v>
      </c>
      <c r="AD69">
        <f t="shared" si="4"/>
        <v>24.591671999999996</v>
      </c>
      <c r="AE69">
        <f>'IDT-1'!D69</f>
        <v>0</v>
      </c>
      <c r="AF69" s="26"/>
      <c r="AG69">
        <f t="shared" si="5"/>
        <v>24.591671999999996</v>
      </c>
      <c r="AI69" s="75">
        <f>PXIL!L69</f>
        <v>0</v>
      </c>
      <c r="AJ69" s="75">
        <f>PXIL!R69</f>
        <v>0</v>
      </c>
      <c r="AK69" s="75">
        <f>RTM_IEX!L69</f>
        <v>9.69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2.0299999999999998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0.21832799999999997</v>
      </c>
      <c r="AD70">
        <f t="shared" si="4"/>
        <v>24.591671999999996</v>
      </c>
      <c r="AE70">
        <f>'IDT-1'!D70</f>
        <v>0</v>
      </c>
      <c r="AF70" s="26"/>
      <c r="AG70">
        <f t="shared" si="5"/>
        <v>24.591671999999996</v>
      </c>
      <c r="AI70" s="75">
        <f>PXIL!L70</f>
        <v>0</v>
      </c>
      <c r="AJ70" s="75">
        <f>PXIL!R70</f>
        <v>0</v>
      </c>
      <c r="AK70" s="75">
        <f>RTM_IEX!L70</f>
        <v>9.69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2.0299999999999998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0.209704</v>
      </c>
      <c r="AD71">
        <f t="shared" si="4"/>
        <v>23.620296</v>
      </c>
      <c r="AE71">
        <f>'IDT-1'!D71</f>
        <v>0</v>
      </c>
      <c r="AF71" s="26"/>
      <c r="AG71">
        <f t="shared" si="5"/>
        <v>23.620296</v>
      </c>
      <c r="AI71" s="75">
        <f>PXIL!L71</f>
        <v>0</v>
      </c>
      <c r="AJ71" s="75">
        <f>PXIL!R71</f>
        <v>0</v>
      </c>
      <c r="AK71" s="75">
        <f>RTM_IEX!L71</f>
        <v>8.7100000000000009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2.0299999999999998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0.209704</v>
      </c>
      <c r="AD72">
        <f t="shared" si="4"/>
        <v>23.620296</v>
      </c>
      <c r="AE72">
        <f>'IDT-1'!D72</f>
        <v>0</v>
      </c>
      <c r="AF72" s="26"/>
      <c r="AG72">
        <f t="shared" si="5"/>
        <v>23.620296</v>
      </c>
      <c r="AI72" s="75">
        <f>PXIL!L72</f>
        <v>0</v>
      </c>
      <c r="AJ72" s="75">
        <f>PXIL!R72</f>
        <v>0</v>
      </c>
      <c r="AK72" s="75">
        <f>RTM_IEX!L72</f>
        <v>8.7100000000000009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2.0299999999999998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0.25748799999999999</v>
      </c>
      <c r="AD73">
        <f t="shared" si="4"/>
        <v>29.002511999999999</v>
      </c>
      <c r="AE73">
        <f>'IDT-1'!D73</f>
        <v>0</v>
      </c>
      <c r="AF73" s="26"/>
      <c r="AG73">
        <f t="shared" si="5"/>
        <v>29.002511999999999</v>
      </c>
      <c r="AI73" s="75">
        <f>PXIL!L73</f>
        <v>0</v>
      </c>
      <c r="AJ73" s="75">
        <f>PXIL!R73</f>
        <v>0</v>
      </c>
      <c r="AK73" s="75">
        <f>RTM_IEX!L73</f>
        <v>14.14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2.0299999999999998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0.188496</v>
      </c>
      <c r="AD74">
        <f t="shared" si="4"/>
        <v>21.231503999999997</v>
      </c>
      <c r="AE74">
        <f>'IDT-1'!D74</f>
        <v>0</v>
      </c>
      <c r="AF74" s="26"/>
      <c r="AG74">
        <f t="shared" si="5"/>
        <v>21.231503999999997</v>
      </c>
      <c r="AI74" s="75">
        <f>PXIL!L74</f>
        <v>0</v>
      </c>
      <c r="AJ74" s="75">
        <f>PXIL!R74</f>
        <v>0</v>
      </c>
      <c r="AK74" s="75">
        <f>RTM_IEX!L74</f>
        <v>6.3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2.0299999999999998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0.20125599999999999</v>
      </c>
      <c r="AD75">
        <f t="shared" si="4"/>
        <v>22.668743999999997</v>
      </c>
      <c r="AE75">
        <f>'IDT-1'!D75</f>
        <v>0</v>
      </c>
      <c r="AF75" s="26"/>
      <c r="AG75">
        <f t="shared" si="5"/>
        <v>22.668743999999997</v>
      </c>
      <c r="AI75" s="75">
        <f>PXIL!L75</f>
        <v>0</v>
      </c>
      <c r="AJ75" s="75">
        <f>PXIL!R75</f>
        <v>0</v>
      </c>
      <c r="AK75" s="75">
        <f>RTM_IEX!L75</f>
        <v>7.75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2.0299999999999998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0.20125599999999999</v>
      </c>
      <c r="AD76">
        <f t="shared" si="4"/>
        <v>22.668743999999997</v>
      </c>
      <c r="AE76">
        <f>'IDT-1'!D76</f>
        <v>0</v>
      </c>
      <c r="AF76" s="26"/>
      <c r="AG76">
        <f t="shared" si="5"/>
        <v>22.668743999999997</v>
      </c>
      <c r="AI76" s="75">
        <f>PXIL!L76</f>
        <v>0</v>
      </c>
      <c r="AJ76" s="75">
        <f>PXIL!R76</f>
        <v>0</v>
      </c>
      <c r="AK76" s="75">
        <f>RTM_IEX!L76</f>
        <v>7.75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2.0299999999999998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0.20125600000000002</v>
      </c>
      <c r="AD77">
        <f t="shared" si="4"/>
        <v>22.668743999999997</v>
      </c>
      <c r="AE77">
        <f>'IDT-1'!D77</f>
        <v>0</v>
      </c>
      <c r="AF77" s="26"/>
      <c r="AG77">
        <f t="shared" si="5"/>
        <v>22.668743999999997</v>
      </c>
      <c r="AI77" s="75">
        <f>PXIL!L77</f>
        <v>0</v>
      </c>
      <c r="AJ77" s="75">
        <f>PXIL!R77</f>
        <v>0</v>
      </c>
      <c r="AK77" s="75">
        <f>RTM_IEX!L77</f>
        <v>7.75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2.0299999999999998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0.20125600000000002</v>
      </c>
      <c r="AD78">
        <f t="shared" si="4"/>
        <v>22.668743999999997</v>
      </c>
      <c r="AE78">
        <f>'IDT-1'!D78</f>
        <v>0</v>
      </c>
      <c r="AF78" s="26"/>
      <c r="AG78">
        <f t="shared" si="5"/>
        <v>22.668743999999997</v>
      </c>
      <c r="AI78" s="75">
        <f>PXIL!L78</f>
        <v>0</v>
      </c>
      <c r="AJ78" s="75">
        <f>PXIL!R78</f>
        <v>0</v>
      </c>
      <c r="AK78" s="75">
        <f>RTM_IEX!L78</f>
        <v>7.75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2.0299999999999998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0.26945600000000003</v>
      </c>
      <c r="AD79">
        <f t="shared" si="4"/>
        <v>30.350543999999996</v>
      </c>
      <c r="AE79">
        <f>'IDT-1'!D79</f>
        <v>0</v>
      </c>
      <c r="AF79" s="26"/>
      <c r="AG79">
        <f t="shared" si="5"/>
        <v>30.350543999999996</v>
      </c>
      <c r="AI79" s="75">
        <f>PXIL!L79</f>
        <v>0</v>
      </c>
      <c r="AJ79" s="75">
        <f>PXIL!R79</f>
        <v>0</v>
      </c>
      <c r="AK79" s="75">
        <f>RTM_IEX!L79</f>
        <v>15.5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2.0299999999999998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0.13305600000000001</v>
      </c>
      <c r="AD80">
        <f t="shared" si="4"/>
        <v>14.986943999999999</v>
      </c>
      <c r="AE80">
        <f>'IDT-1'!D80</f>
        <v>0</v>
      </c>
      <c r="AF80" s="26"/>
      <c r="AG80">
        <f t="shared" si="5"/>
        <v>14.986943999999999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2.0299999999999998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0.13305600000000001</v>
      </c>
      <c r="AD81">
        <f t="shared" si="4"/>
        <v>14.986943999999999</v>
      </c>
      <c r="AE81">
        <f>'IDT-1'!D81</f>
        <v>0</v>
      </c>
      <c r="AF81" s="26"/>
      <c r="AG81">
        <f t="shared" si="5"/>
        <v>14.986943999999999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2.0299999999999998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0.13305600000000001</v>
      </c>
      <c r="AD82">
        <f t="shared" si="4"/>
        <v>14.986943999999999</v>
      </c>
      <c r="AE82">
        <f>'IDT-1'!D82</f>
        <v>0</v>
      </c>
      <c r="AF82" s="26"/>
      <c r="AG82">
        <f t="shared" si="5"/>
        <v>14.986943999999999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2.0299999999999998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0.16887200000000002</v>
      </c>
      <c r="AD83">
        <f t="shared" si="4"/>
        <v>19.021127999999997</v>
      </c>
      <c r="AE83">
        <f>'IDT-1'!D83</f>
        <v>0</v>
      </c>
      <c r="AF83" s="26"/>
      <c r="AG83">
        <f t="shared" si="5"/>
        <v>19.021127999999997</v>
      </c>
      <c r="AI83" s="75">
        <f>PXIL!L83</f>
        <v>0</v>
      </c>
      <c r="AJ83" s="75">
        <f>PXIL!R83</f>
        <v>0</v>
      </c>
      <c r="AK83" s="75">
        <f>RTM_IEX!L83</f>
        <v>4.07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2.0299999999999998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0.22677600000000003</v>
      </c>
      <c r="AD84">
        <f t="shared" si="4"/>
        <v>25.543223999999999</v>
      </c>
      <c r="AE84">
        <f>'IDT-1'!D84</f>
        <v>0</v>
      </c>
      <c r="AF84" s="26"/>
      <c r="AG84">
        <f t="shared" si="5"/>
        <v>25.543223999999999</v>
      </c>
      <c r="AI84" s="75">
        <f>PXIL!L84</f>
        <v>0</v>
      </c>
      <c r="AJ84" s="75">
        <f>PXIL!R84</f>
        <v>0</v>
      </c>
      <c r="AK84" s="75">
        <f>RTM_IEX!L84</f>
        <v>10.65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2.0299999999999998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0.26945600000000003</v>
      </c>
      <c r="AD85">
        <f t="shared" si="4"/>
        <v>30.350543999999996</v>
      </c>
      <c r="AE85">
        <f>'IDT-1'!D85</f>
        <v>0</v>
      </c>
      <c r="AF85" s="26"/>
      <c r="AG85">
        <f t="shared" si="5"/>
        <v>30.350543999999996</v>
      </c>
      <c r="AI85" s="75">
        <f>PXIL!L85</f>
        <v>0</v>
      </c>
      <c r="AJ85" s="75">
        <f>PXIL!R85</f>
        <v>0</v>
      </c>
      <c r="AK85" s="75">
        <f>RTM_IEX!L85</f>
        <v>15.5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2.0299999999999998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0.13305600000000001</v>
      </c>
      <c r="AD86">
        <f t="shared" si="4"/>
        <v>14.986943999999999</v>
      </c>
      <c r="AE86">
        <f>'IDT-1'!D86</f>
        <v>0</v>
      </c>
      <c r="AF86" s="26"/>
      <c r="AG86">
        <f t="shared" si="5"/>
        <v>14.986943999999999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2.0299999999999998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0.13305600000000001</v>
      </c>
      <c r="AD87">
        <f t="shared" si="4"/>
        <v>14.986943999999999</v>
      </c>
      <c r="AE87">
        <f>'IDT-1'!D87</f>
        <v>0</v>
      </c>
      <c r="AF87" s="26"/>
      <c r="AG87">
        <f t="shared" si="5"/>
        <v>14.986943999999999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2.0299999999999998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0.13305600000000001</v>
      </c>
      <c r="AD88">
        <f t="shared" si="4"/>
        <v>14.986943999999999</v>
      </c>
      <c r="AE88">
        <f>'IDT-1'!D88</f>
        <v>0</v>
      </c>
      <c r="AF88" s="26"/>
      <c r="AG88">
        <f t="shared" si="5"/>
        <v>14.986943999999999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2.0299999999999998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0.22677600000000003</v>
      </c>
      <c r="AD89">
        <f t="shared" si="4"/>
        <v>25.543223999999999</v>
      </c>
      <c r="AE89">
        <f>'IDT-1'!D89</f>
        <v>0</v>
      </c>
      <c r="AF89" s="26"/>
      <c r="AG89">
        <f t="shared" si="5"/>
        <v>25.543223999999999</v>
      </c>
      <c r="AI89" s="75">
        <f>PXIL!L89</f>
        <v>0</v>
      </c>
      <c r="AJ89" s="75">
        <f>PXIL!R89</f>
        <v>0</v>
      </c>
      <c r="AK89" s="75">
        <f>RTM_IEX!L89</f>
        <v>10.65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2.0299999999999998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0.22677600000000003</v>
      </c>
      <c r="AD90">
        <f t="shared" si="4"/>
        <v>25.543223999999999</v>
      </c>
      <c r="AE90">
        <f>'IDT-1'!D90</f>
        <v>0</v>
      </c>
      <c r="AF90" s="26"/>
      <c r="AG90">
        <f t="shared" si="5"/>
        <v>25.543223999999999</v>
      </c>
      <c r="AI90" s="75">
        <f>PXIL!L90</f>
        <v>0</v>
      </c>
      <c r="AJ90" s="75">
        <f>PXIL!R90</f>
        <v>0</v>
      </c>
      <c r="AK90" s="75">
        <f>RTM_IEX!L90</f>
        <v>10.65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2.1800000000000002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0.28353600000000001</v>
      </c>
      <c r="AD91">
        <f t="shared" si="4"/>
        <v>31.936463999999997</v>
      </c>
      <c r="AE91">
        <f>'IDT-1'!D91</f>
        <v>0</v>
      </c>
      <c r="AF91" s="26"/>
      <c r="AG91">
        <f t="shared" si="5"/>
        <v>31.936463999999997</v>
      </c>
      <c r="AI91" s="75">
        <f>PXIL!L91</f>
        <v>0</v>
      </c>
      <c r="AJ91" s="75">
        <f>PXIL!R91</f>
        <v>0</v>
      </c>
      <c r="AK91" s="75">
        <f>RTM_IEX!L91</f>
        <v>16.95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2.1800000000000002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0.21955999999999998</v>
      </c>
      <c r="AD92">
        <f t="shared" si="4"/>
        <v>24.730439999999998</v>
      </c>
      <c r="AE92">
        <f>'IDT-1'!D92</f>
        <v>0</v>
      </c>
      <c r="AF92" s="26"/>
      <c r="AG92">
        <f t="shared" si="5"/>
        <v>24.730439999999998</v>
      </c>
      <c r="AI92" s="75">
        <f>PXIL!L92</f>
        <v>0</v>
      </c>
      <c r="AJ92" s="75">
        <f>PXIL!R92</f>
        <v>0</v>
      </c>
      <c r="AK92" s="75">
        <f>RTM_IEX!L92</f>
        <v>9.68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2.1800000000000002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0.24094399999999999</v>
      </c>
      <c r="AD93">
        <f t="shared" si="4"/>
        <v>27.139056</v>
      </c>
      <c r="AE93">
        <f>'IDT-1'!D93</f>
        <v>0</v>
      </c>
      <c r="AF93" s="26"/>
      <c r="AG93">
        <f t="shared" si="5"/>
        <v>27.139056</v>
      </c>
      <c r="AI93" s="75">
        <f>PXIL!L93</f>
        <v>0</v>
      </c>
      <c r="AJ93" s="75">
        <f>PXIL!R93</f>
        <v>0</v>
      </c>
      <c r="AK93" s="75">
        <f>RTM_IEX!L93</f>
        <v>12.11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2.1800000000000002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0.134376</v>
      </c>
      <c r="AD94">
        <f t="shared" si="4"/>
        <v>15.135624</v>
      </c>
      <c r="AE94">
        <f>'IDT-1'!D94</f>
        <v>0</v>
      </c>
      <c r="AF94" s="26"/>
      <c r="AG94">
        <f t="shared" si="5"/>
        <v>15.135624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2.1800000000000002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0.134376</v>
      </c>
      <c r="AD95">
        <f t="shared" si="4"/>
        <v>15.135624</v>
      </c>
      <c r="AE95">
        <f>'IDT-1'!D95</f>
        <v>0</v>
      </c>
      <c r="AF95" s="26"/>
      <c r="AG95">
        <f t="shared" si="5"/>
        <v>15.135624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2.1800000000000002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0.134376</v>
      </c>
      <c r="AD96">
        <f t="shared" si="4"/>
        <v>15.135624</v>
      </c>
      <c r="AE96">
        <f>'IDT-1'!D96</f>
        <v>0</v>
      </c>
      <c r="AF96" s="26"/>
      <c r="AG96">
        <f t="shared" si="5"/>
        <v>15.135624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2.1800000000000002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0.27922400000000003</v>
      </c>
      <c r="AD97">
        <f t="shared" si="4"/>
        <v>31.450776000000001</v>
      </c>
      <c r="AE97">
        <f>'IDT-1'!D97</f>
        <v>0</v>
      </c>
      <c r="AF97" s="26"/>
      <c r="AG97">
        <f t="shared" si="5"/>
        <v>31.450776000000001</v>
      </c>
      <c r="AI97" s="75">
        <f>PXIL!L97</f>
        <v>0</v>
      </c>
      <c r="AJ97" s="75">
        <f>PXIL!R97</f>
        <v>0</v>
      </c>
      <c r="AK97" s="75">
        <f>RTM_IEX!L97</f>
        <v>16.46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2.1800000000000002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0.202488</v>
      </c>
      <c r="AD98">
        <f t="shared" si="4"/>
        <v>22.807511999999999</v>
      </c>
      <c r="AE98">
        <f>'IDT-1'!D98</f>
        <v>0</v>
      </c>
      <c r="AF98" s="26"/>
      <c r="AG98">
        <f t="shared" si="5"/>
        <v>22.807511999999999</v>
      </c>
      <c r="AI98" s="75">
        <f>PXIL!L98</f>
        <v>0</v>
      </c>
      <c r="AJ98" s="75">
        <f>PXIL!R98</f>
        <v>0</v>
      </c>
      <c r="AK98" s="75">
        <f>RTM_IEX!L98</f>
        <v>7.74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2.1515000000000017E-2</v>
      </c>
      <c r="I99">
        <f t="shared" si="6"/>
        <v>0.17618000000000031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5.2133840000000032E-3</v>
      </c>
      <c r="AD99">
        <f t="shared" si="6"/>
        <v>0.58721661600000019</v>
      </c>
      <c r="AE99">
        <f t="shared" ref="AE99:AR99" si="7">SUM(AE3:AE98)/4000</f>
        <v>0</v>
      </c>
      <c r="AG99">
        <f t="shared" si="7"/>
        <v>0.58721661600000019</v>
      </c>
      <c r="AI99">
        <f t="shared" si="7"/>
        <v>0</v>
      </c>
      <c r="AJ99">
        <f t="shared" si="7"/>
        <v>0</v>
      </c>
      <c r="AK99">
        <f t="shared" si="7"/>
        <v>0.22025500000000001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C22" sqref="C22:D2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212</v>
      </c>
      <c r="C1" s="31">
        <v>44779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44730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44730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10.534181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9.2700792800000001E-2</v>
      </c>
      <c r="AD3">
        <f>SUM(B3:AB3,AI3:AR3)-AC3</f>
        <v>10.4414802072</v>
      </c>
      <c r="AE3">
        <v>0</v>
      </c>
      <c r="AF3" s="26"/>
      <c r="AG3">
        <f>SUM(AD3:AF3)</f>
        <v>10.4414802072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10.534181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9.3580792800000007E-2</v>
      </c>
      <c r="AD4">
        <f t="shared" ref="AD4:AD67" si="1">SUM(B4:AB4,AI4:AR4)-AC4</f>
        <v>10.540600207200001</v>
      </c>
      <c r="AE4">
        <v>0</v>
      </c>
      <c r="AF4" s="26"/>
      <c r="AG4">
        <f t="shared" ref="AG4:AG67" si="2">SUM(AD4:AF4)</f>
        <v>10.540600207200001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10.534181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9.2700792800000001E-2</v>
      </c>
      <c r="AD5">
        <f t="shared" si="1"/>
        <v>10.4414802072</v>
      </c>
      <c r="AE5">
        <v>0</v>
      </c>
      <c r="AF5" s="26"/>
      <c r="AG5">
        <f t="shared" si="2"/>
        <v>10.4414802072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10.534181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9.2700792800000001E-2</v>
      </c>
      <c r="AD6">
        <f t="shared" si="1"/>
        <v>10.4414802072</v>
      </c>
      <c r="AE6">
        <v>0</v>
      </c>
      <c r="AF6" s="26"/>
      <c r="AG6">
        <f t="shared" si="2"/>
        <v>10.4414802072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10.534181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0.1148767928</v>
      </c>
      <c r="AD7">
        <f t="shared" si="1"/>
        <v>12.939304207199999</v>
      </c>
      <c r="AE7">
        <v>0</v>
      </c>
      <c r="AF7" s="26"/>
      <c r="AG7">
        <f t="shared" si="2"/>
        <v>12.939304207199999</v>
      </c>
      <c r="AI7" s="75">
        <f>PXIL!M7</f>
        <v>0</v>
      </c>
      <c r="AJ7" s="75">
        <f>PXIL!S7</f>
        <v>0</v>
      </c>
      <c r="AK7" s="75">
        <f>RTM_IEX!M7</f>
        <v>2.52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7.9293560000000003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6.9778332800000009E-2</v>
      </c>
      <c r="AD8">
        <f t="shared" si="1"/>
        <v>7.8595776672</v>
      </c>
      <c r="AE8">
        <v>0</v>
      </c>
      <c r="AF8" s="26"/>
      <c r="AG8">
        <f t="shared" si="2"/>
        <v>7.8595776672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10.534181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0.1114447928</v>
      </c>
      <c r="AD9">
        <f t="shared" si="1"/>
        <v>12.552736207199999</v>
      </c>
      <c r="AE9">
        <v>0</v>
      </c>
      <c r="AF9" s="26"/>
      <c r="AG9">
        <f t="shared" si="2"/>
        <v>12.552736207199999</v>
      </c>
      <c r="AI9" s="75">
        <f>PXIL!M9</f>
        <v>0</v>
      </c>
      <c r="AJ9" s="75">
        <f>PXIL!S9</f>
        <v>0</v>
      </c>
      <c r="AK9" s="75">
        <f>RTM_IEX!M9</f>
        <v>2.13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10.534181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0.1088927928</v>
      </c>
      <c r="AD10">
        <f t="shared" si="1"/>
        <v>12.265288207199999</v>
      </c>
      <c r="AE10">
        <v>0</v>
      </c>
      <c r="AF10" s="26"/>
      <c r="AG10">
        <f t="shared" si="2"/>
        <v>12.265288207199999</v>
      </c>
      <c r="AI10" s="75">
        <f>PXIL!M10</f>
        <v>0</v>
      </c>
      <c r="AJ10" s="75">
        <f>PXIL!S10</f>
        <v>0</v>
      </c>
      <c r="AK10" s="75">
        <f>RTM_IEX!M10</f>
        <v>1.84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10.534181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0.1165487928</v>
      </c>
      <c r="AD11">
        <f t="shared" si="1"/>
        <v>13.127632207200001</v>
      </c>
      <c r="AE11">
        <v>0</v>
      </c>
      <c r="AF11" s="26"/>
      <c r="AG11">
        <f t="shared" si="2"/>
        <v>13.127632207200001</v>
      </c>
      <c r="AI11" s="75">
        <f>PXIL!M11</f>
        <v>0</v>
      </c>
      <c r="AJ11" s="75">
        <f>PXIL!S11</f>
        <v>0</v>
      </c>
      <c r="AK11" s="75">
        <f>RTM_IEX!M11</f>
        <v>2.71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10.534181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0.1029087928</v>
      </c>
      <c r="AD12">
        <f t="shared" si="1"/>
        <v>11.591272207200001</v>
      </c>
      <c r="AE12">
        <v>0</v>
      </c>
      <c r="AF12" s="26"/>
      <c r="AG12">
        <f t="shared" si="2"/>
        <v>11.591272207200001</v>
      </c>
      <c r="AI12" s="75">
        <f>PXIL!M12</f>
        <v>0</v>
      </c>
      <c r="AJ12" s="75">
        <f>PXIL!S12</f>
        <v>0</v>
      </c>
      <c r="AK12" s="75">
        <f>RTM_IEX!M12</f>
        <v>1.1599999999999999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10.534181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0.1063407928</v>
      </c>
      <c r="AD13">
        <f t="shared" si="1"/>
        <v>11.977840207200002</v>
      </c>
      <c r="AE13">
        <v>0</v>
      </c>
      <c r="AF13" s="26"/>
      <c r="AG13">
        <f t="shared" si="2"/>
        <v>11.977840207200002</v>
      </c>
      <c r="AI13" s="75">
        <f>PXIL!M13</f>
        <v>0</v>
      </c>
      <c r="AJ13" s="75">
        <f>PXIL!S13</f>
        <v>0</v>
      </c>
      <c r="AK13" s="75">
        <f>RTM_IEX!M13</f>
        <v>1.55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10.534181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0.1029087928</v>
      </c>
      <c r="AD14">
        <f t="shared" si="1"/>
        <v>11.591272207200001</v>
      </c>
      <c r="AE14">
        <v>0</v>
      </c>
      <c r="AF14" s="26"/>
      <c r="AG14">
        <f t="shared" si="2"/>
        <v>11.591272207200001</v>
      </c>
      <c r="AI14" s="75">
        <f>PXIL!M14</f>
        <v>0</v>
      </c>
      <c r="AJ14" s="75">
        <f>PXIL!S14</f>
        <v>0</v>
      </c>
      <c r="AK14" s="75">
        <f>RTM_IEX!M14</f>
        <v>1.1599999999999999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8.9269739999999995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7.8557371200000004E-2</v>
      </c>
      <c r="AD15">
        <f t="shared" si="1"/>
        <v>8.848416628799999</v>
      </c>
      <c r="AE15">
        <v>0</v>
      </c>
      <c r="AF15" s="26"/>
      <c r="AG15">
        <f t="shared" si="2"/>
        <v>8.848416628799999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10.534181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0.12165279280000001</v>
      </c>
      <c r="AD16">
        <f t="shared" si="1"/>
        <v>13.702528207199999</v>
      </c>
      <c r="AE16">
        <v>0</v>
      </c>
      <c r="AF16" s="26"/>
      <c r="AG16">
        <f t="shared" si="2"/>
        <v>13.702528207199999</v>
      </c>
      <c r="AI16" s="75">
        <f>PXIL!M16</f>
        <v>0</v>
      </c>
      <c r="AJ16" s="75">
        <f>PXIL!S16</f>
        <v>0</v>
      </c>
      <c r="AK16" s="75">
        <f>RTM_IEX!M16</f>
        <v>3.29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10.534181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0.1131167928</v>
      </c>
      <c r="AD17">
        <f t="shared" si="1"/>
        <v>12.741064207200001</v>
      </c>
      <c r="AE17">
        <v>0</v>
      </c>
      <c r="AF17" s="26"/>
      <c r="AG17">
        <f t="shared" si="2"/>
        <v>12.741064207200001</v>
      </c>
      <c r="AI17" s="75">
        <f>PXIL!M17</f>
        <v>0</v>
      </c>
      <c r="AJ17" s="75">
        <f>PXIL!S17</f>
        <v>0</v>
      </c>
      <c r="AK17" s="75">
        <f>RTM_IEX!M17</f>
        <v>2.3199999999999998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10.534181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2.71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0.15236479280000004</v>
      </c>
      <c r="AD18">
        <f t="shared" si="1"/>
        <v>17.161816207200001</v>
      </c>
      <c r="AE18">
        <v>0</v>
      </c>
      <c r="AF18" s="26"/>
      <c r="AG18">
        <f t="shared" si="2"/>
        <v>17.161816207200001</v>
      </c>
      <c r="AI18" s="75">
        <f>PXIL!M18</f>
        <v>0</v>
      </c>
      <c r="AJ18" s="75">
        <f>PXIL!S18</f>
        <v>0</v>
      </c>
      <c r="AK18" s="75">
        <f>RTM_IEX!M18</f>
        <v>4.07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10.534181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9.4372792800000008E-2</v>
      </c>
      <c r="AD19">
        <f t="shared" si="1"/>
        <v>10.6298082072</v>
      </c>
      <c r="AE19">
        <v>0</v>
      </c>
      <c r="AF19" s="26"/>
      <c r="AG19">
        <f t="shared" si="2"/>
        <v>10.6298082072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10.534181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1.07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0.13793279280000001</v>
      </c>
      <c r="AD20">
        <f t="shared" si="1"/>
        <v>15.536248207200002</v>
      </c>
      <c r="AE20">
        <v>0</v>
      </c>
      <c r="AF20" s="26"/>
      <c r="AG20">
        <f t="shared" si="2"/>
        <v>15.536248207200002</v>
      </c>
      <c r="AI20" s="75">
        <f>PXIL!M20</f>
        <v>0</v>
      </c>
      <c r="AJ20" s="75">
        <f>PXIL!S20</f>
        <v>0</v>
      </c>
      <c r="AK20" s="75">
        <f>RTM_IEX!M20</f>
        <v>4.07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10.534181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1.26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0.13960479280000002</v>
      </c>
      <c r="AD21">
        <f t="shared" si="1"/>
        <v>15.7245762072</v>
      </c>
      <c r="AE21">
        <v>0</v>
      </c>
      <c r="AF21" s="26"/>
      <c r="AG21">
        <f t="shared" si="2"/>
        <v>15.7245762072</v>
      </c>
      <c r="AI21" s="75">
        <f>PXIL!M21</f>
        <v>0</v>
      </c>
      <c r="AJ21" s="75">
        <f>PXIL!S21</f>
        <v>0</v>
      </c>
      <c r="AK21" s="75">
        <f>RTM_IEX!M21</f>
        <v>4.07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11.172616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0.28999999999999998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0.12982302079999999</v>
      </c>
      <c r="AD22">
        <f t="shared" si="1"/>
        <v>14.6227929792</v>
      </c>
      <c r="AE22">
        <v>0</v>
      </c>
      <c r="AF22" s="26"/>
      <c r="AG22">
        <f t="shared" si="2"/>
        <v>14.6227929792</v>
      </c>
      <c r="AI22" s="75">
        <f>PXIL!M22</f>
        <v>0</v>
      </c>
      <c r="AJ22" s="75">
        <f>PXIL!S22</f>
        <v>0</v>
      </c>
      <c r="AK22" s="75">
        <f>RTM_IEX!M22</f>
        <v>3.29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12.369681999999999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4.16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0.16508520160000001</v>
      </c>
      <c r="AD23">
        <f t="shared" si="1"/>
        <v>18.594596798400001</v>
      </c>
      <c r="AE23">
        <v>0</v>
      </c>
      <c r="AF23" s="26"/>
      <c r="AG23">
        <f t="shared" si="2"/>
        <v>18.594596798400001</v>
      </c>
      <c r="AI23" s="75">
        <f>PXIL!M23</f>
        <v>0</v>
      </c>
      <c r="AJ23" s="75">
        <f>PXIL!S23</f>
        <v>0</v>
      </c>
      <c r="AK23" s="75">
        <f>RTM_IEX!M23</f>
        <v>2.23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12.369681999999999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3.49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0.1591892016</v>
      </c>
      <c r="AD24">
        <f t="shared" si="1"/>
        <v>17.9304927984</v>
      </c>
      <c r="AE24">
        <v>0</v>
      </c>
      <c r="AF24" s="26"/>
      <c r="AG24">
        <f t="shared" si="2"/>
        <v>17.9304927984</v>
      </c>
      <c r="AI24" s="75">
        <f>PXIL!M24</f>
        <v>0</v>
      </c>
      <c r="AJ24" s="75">
        <f>PXIL!S24</f>
        <v>0</v>
      </c>
      <c r="AK24" s="75">
        <f>RTM_IEX!M24</f>
        <v>2.23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12.369681999999999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6.78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0.18893320159999999</v>
      </c>
      <c r="AD25">
        <f t="shared" si="1"/>
        <v>21.280748798399998</v>
      </c>
      <c r="AE25">
        <v>0</v>
      </c>
      <c r="AF25" s="26"/>
      <c r="AG25">
        <f t="shared" si="2"/>
        <v>21.280748798399998</v>
      </c>
      <c r="AI25" s="75">
        <f>PXIL!M25</f>
        <v>0</v>
      </c>
      <c r="AJ25" s="75">
        <f>PXIL!S25</f>
        <v>0</v>
      </c>
      <c r="AK25" s="75">
        <f>RTM_IEX!M25</f>
        <v>2.3199999999999998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12.369681999999999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0.77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0.1156292016</v>
      </c>
      <c r="AD26">
        <f t="shared" si="1"/>
        <v>13.0240527984</v>
      </c>
      <c r="AE26">
        <v>0</v>
      </c>
      <c r="AF26" s="26"/>
      <c r="AG26">
        <f t="shared" si="2"/>
        <v>13.0240527984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12.369681999999999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0.19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0.13014920159999999</v>
      </c>
      <c r="AD27">
        <f t="shared" si="1"/>
        <v>14.659532798399999</v>
      </c>
      <c r="AE27">
        <v>0</v>
      </c>
      <c r="AF27" s="26"/>
      <c r="AG27">
        <f t="shared" si="2"/>
        <v>14.659532798399999</v>
      </c>
      <c r="AI27" s="75">
        <f>PXIL!M27</f>
        <v>0</v>
      </c>
      <c r="AJ27" s="75">
        <f>PXIL!S27</f>
        <v>0</v>
      </c>
      <c r="AK27" s="75">
        <f>RTM_IEX!M27</f>
        <v>2.23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12.369681999999999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5.04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0.17282920160000001</v>
      </c>
      <c r="AD28">
        <f t="shared" si="1"/>
        <v>19.466852798400001</v>
      </c>
      <c r="AE28">
        <v>0</v>
      </c>
      <c r="AF28" s="26"/>
      <c r="AG28">
        <f t="shared" si="2"/>
        <v>19.466852798400001</v>
      </c>
      <c r="AI28" s="75">
        <f>PXIL!M28</f>
        <v>0</v>
      </c>
      <c r="AJ28" s="75">
        <f>PXIL!S28</f>
        <v>0</v>
      </c>
      <c r="AK28" s="75">
        <f>RTM_IEX!M28</f>
        <v>2.23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12.369681999999999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0.12082120160000001</v>
      </c>
      <c r="AD29">
        <f t="shared" si="1"/>
        <v>13.608860798399999</v>
      </c>
      <c r="AE29">
        <v>0</v>
      </c>
      <c r="AF29" s="26"/>
      <c r="AG29">
        <f t="shared" si="2"/>
        <v>13.608860798399999</v>
      </c>
      <c r="AI29" s="75">
        <f>PXIL!M29</f>
        <v>0</v>
      </c>
      <c r="AJ29" s="75">
        <f>PXIL!S29</f>
        <v>0</v>
      </c>
      <c r="AK29" s="75">
        <f>RTM_IEX!M29</f>
        <v>1.36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12.369681999999999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3.97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0.1634132016</v>
      </c>
      <c r="AD30">
        <f t="shared" si="1"/>
        <v>18.406268798399999</v>
      </c>
      <c r="AE30">
        <v>0</v>
      </c>
      <c r="AF30" s="26"/>
      <c r="AG30">
        <f t="shared" si="2"/>
        <v>18.406268798399999</v>
      </c>
      <c r="AI30" s="75">
        <f>PXIL!M30</f>
        <v>0</v>
      </c>
      <c r="AJ30" s="75">
        <f>PXIL!S30</f>
        <v>0</v>
      </c>
      <c r="AK30" s="75">
        <f>RTM_IEX!M30</f>
        <v>2.23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12.369681999999999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3.97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0.16253320160000001</v>
      </c>
      <c r="AD31">
        <f t="shared" si="1"/>
        <v>18.3071487984</v>
      </c>
      <c r="AE31">
        <v>0</v>
      </c>
      <c r="AF31" s="26"/>
      <c r="AG31">
        <f t="shared" si="2"/>
        <v>18.3071487984</v>
      </c>
      <c r="AI31" s="75">
        <f>PXIL!M31</f>
        <v>0</v>
      </c>
      <c r="AJ31" s="75">
        <f>PXIL!S31</f>
        <v>0</v>
      </c>
      <c r="AK31" s="75">
        <f>RTM_IEX!M31</f>
        <v>2.13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12.369681999999999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4.9400000000000004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0.17194920159999999</v>
      </c>
      <c r="AD32">
        <f t="shared" si="1"/>
        <v>19.367732798399999</v>
      </c>
      <c r="AE32">
        <v>0</v>
      </c>
      <c r="AF32" s="26"/>
      <c r="AG32">
        <f t="shared" si="2"/>
        <v>19.367732798399999</v>
      </c>
      <c r="AI32" s="75">
        <f>PXIL!M32</f>
        <v>0</v>
      </c>
      <c r="AJ32" s="75">
        <f>PXIL!S32</f>
        <v>0</v>
      </c>
      <c r="AK32" s="75">
        <f>RTM_IEX!M32</f>
        <v>2.23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12.369681999999999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1.65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0.14211720160000002</v>
      </c>
      <c r="AD33">
        <f t="shared" si="1"/>
        <v>16.007564798399997</v>
      </c>
      <c r="AE33">
        <v>0</v>
      </c>
      <c r="AF33" s="26"/>
      <c r="AG33">
        <f t="shared" si="2"/>
        <v>16.007564798399997</v>
      </c>
      <c r="AI33" s="75">
        <f>PXIL!M33</f>
        <v>0</v>
      </c>
      <c r="AJ33" s="75">
        <f>PXIL!S33</f>
        <v>0</v>
      </c>
      <c r="AK33" s="75">
        <f>RTM_IEX!M33</f>
        <v>2.13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12.369681999999999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1.65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0.14299720160000001</v>
      </c>
      <c r="AD34">
        <f t="shared" si="1"/>
        <v>16.1066847984</v>
      </c>
      <c r="AE34">
        <v>0</v>
      </c>
      <c r="AF34" s="26"/>
      <c r="AG34">
        <f t="shared" si="2"/>
        <v>16.1066847984</v>
      </c>
      <c r="AI34" s="75">
        <f>PXIL!M34</f>
        <v>0</v>
      </c>
      <c r="AJ34" s="75">
        <f>PXIL!S34</f>
        <v>0</v>
      </c>
      <c r="AK34" s="75">
        <f>RTM_IEX!M34</f>
        <v>2.23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12.369681999999999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4.6500000000000004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0.14977320160000002</v>
      </c>
      <c r="AD35">
        <f t="shared" si="1"/>
        <v>16.869908798400001</v>
      </c>
      <c r="AE35">
        <v>0</v>
      </c>
      <c r="AF35" s="26"/>
      <c r="AG35">
        <f t="shared" si="2"/>
        <v>16.869908798400001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12.369681999999999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0.1088532016</v>
      </c>
      <c r="AD36">
        <f t="shared" si="1"/>
        <v>12.260828798399999</v>
      </c>
      <c r="AE36">
        <v>0</v>
      </c>
      <c r="AF36" s="26"/>
      <c r="AG36">
        <f t="shared" si="2"/>
        <v>12.260828798399999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12.369681999999999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2.3199999999999998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0.12926920159999999</v>
      </c>
      <c r="AD37">
        <f t="shared" si="1"/>
        <v>14.5604127984</v>
      </c>
      <c r="AE37">
        <v>0</v>
      </c>
      <c r="AF37" s="26"/>
      <c r="AG37">
        <f t="shared" si="2"/>
        <v>14.5604127984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12.369681999999999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4.55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0.1488932016</v>
      </c>
      <c r="AD38">
        <f t="shared" si="1"/>
        <v>16.770788798399998</v>
      </c>
      <c r="AE38">
        <v>0</v>
      </c>
      <c r="AF38" s="26"/>
      <c r="AG38">
        <f t="shared" si="2"/>
        <v>16.770788798399998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12.369681999999999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8.0399999999999991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0.19922920159999999</v>
      </c>
      <c r="AD39">
        <f t="shared" si="1"/>
        <v>22.440452798399996</v>
      </c>
      <c r="AE39">
        <v>0</v>
      </c>
      <c r="AF39" s="26"/>
      <c r="AG39">
        <f t="shared" si="2"/>
        <v>22.440452798399996</v>
      </c>
      <c r="AI39" s="75">
        <f>PXIL!M39</f>
        <v>0</v>
      </c>
      <c r="AJ39" s="75">
        <f>PXIL!S39</f>
        <v>0</v>
      </c>
      <c r="AK39" s="75">
        <f>RTM_IEX!M39</f>
        <v>2.23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12.369681999999999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0.15487720160000001</v>
      </c>
      <c r="AD40">
        <f t="shared" si="1"/>
        <v>17.444804798399996</v>
      </c>
      <c r="AE40">
        <v>0</v>
      </c>
      <c r="AF40" s="26"/>
      <c r="AG40">
        <f t="shared" si="2"/>
        <v>17.444804798399996</v>
      </c>
      <c r="AI40" s="75">
        <f>PXIL!M40</f>
        <v>0</v>
      </c>
      <c r="AJ40" s="75">
        <f>PXIL!S40</f>
        <v>0</v>
      </c>
      <c r="AK40" s="75">
        <f>RTM_IEX!M40</f>
        <v>2.23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12.369681999999999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2.91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0.1540852016</v>
      </c>
      <c r="AD41">
        <f t="shared" si="1"/>
        <v>17.355596798399997</v>
      </c>
      <c r="AE41">
        <v>0</v>
      </c>
      <c r="AF41" s="26"/>
      <c r="AG41">
        <f t="shared" si="2"/>
        <v>17.355596798399997</v>
      </c>
      <c r="AI41" s="75">
        <f>PXIL!M41</f>
        <v>0</v>
      </c>
      <c r="AJ41" s="75">
        <f>PXIL!S41</f>
        <v>0</v>
      </c>
      <c r="AK41" s="75">
        <f>RTM_IEX!M41</f>
        <v>2.23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12.369681999999999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4.26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0.1659652016</v>
      </c>
      <c r="AD42">
        <f t="shared" si="1"/>
        <v>18.693716798400001</v>
      </c>
      <c r="AE42">
        <v>0</v>
      </c>
      <c r="AF42" s="26"/>
      <c r="AG42">
        <f t="shared" si="2"/>
        <v>18.693716798400001</v>
      </c>
      <c r="AI42" s="75">
        <f>PXIL!M42</f>
        <v>0</v>
      </c>
      <c r="AJ42" s="75">
        <f>PXIL!S42</f>
        <v>0</v>
      </c>
      <c r="AK42" s="75">
        <f>RTM_IEX!M42</f>
        <v>2.23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12.369681999999999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0.1088532016</v>
      </c>
      <c r="AD43">
        <f t="shared" si="1"/>
        <v>12.260828798399999</v>
      </c>
      <c r="AE43">
        <v>0</v>
      </c>
      <c r="AF43" s="26"/>
      <c r="AG43">
        <f t="shared" si="2"/>
        <v>12.260828798399999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12.369681999999999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4.6500000000000004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0.16939720160000002</v>
      </c>
      <c r="AD44">
        <f t="shared" si="1"/>
        <v>19.080284798400001</v>
      </c>
      <c r="AE44">
        <v>0</v>
      </c>
      <c r="AF44" s="26"/>
      <c r="AG44">
        <f t="shared" si="2"/>
        <v>19.080284798400001</v>
      </c>
      <c r="AI44" s="75">
        <f>PXIL!M44</f>
        <v>0</v>
      </c>
      <c r="AJ44" s="75">
        <f>PXIL!S44</f>
        <v>0</v>
      </c>
      <c r="AK44" s="75">
        <f>RTM_IEX!M44</f>
        <v>2.23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12.369681999999999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2.3199999999999998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0.14801320160000001</v>
      </c>
      <c r="AD45">
        <f t="shared" si="1"/>
        <v>16.671668798399999</v>
      </c>
      <c r="AE45">
        <v>0</v>
      </c>
      <c r="AF45" s="26"/>
      <c r="AG45">
        <f t="shared" si="2"/>
        <v>16.671668798399999</v>
      </c>
      <c r="AI45" s="75">
        <f>PXIL!M45</f>
        <v>0</v>
      </c>
      <c r="AJ45" s="75">
        <f>PXIL!S45</f>
        <v>0</v>
      </c>
      <c r="AK45" s="75">
        <f>RTM_IEX!M45</f>
        <v>2.13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12.369681999999999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4.9400000000000004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0.17194920159999999</v>
      </c>
      <c r="AD46">
        <f t="shared" si="1"/>
        <v>19.367732798399999</v>
      </c>
      <c r="AE46">
        <v>0</v>
      </c>
      <c r="AF46" s="26"/>
      <c r="AG46">
        <f t="shared" si="2"/>
        <v>19.367732798399999</v>
      </c>
      <c r="AI46" s="75">
        <f>PXIL!M46</f>
        <v>0</v>
      </c>
      <c r="AJ46" s="75">
        <f>PXIL!S46</f>
        <v>0</v>
      </c>
      <c r="AK46" s="75">
        <f>RTM_IEX!M46</f>
        <v>2.23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12.369681999999999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1.07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0.1370132016</v>
      </c>
      <c r="AD47">
        <f t="shared" si="1"/>
        <v>15.4326687984</v>
      </c>
      <c r="AE47">
        <v>0</v>
      </c>
      <c r="AF47" s="26"/>
      <c r="AG47">
        <f t="shared" si="2"/>
        <v>15.4326687984</v>
      </c>
      <c r="AI47" s="75">
        <f>PXIL!M47</f>
        <v>0</v>
      </c>
      <c r="AJ47" s="75">
        <f>PXIL!S47</f>
        <v>0</v>
      </c>
      <c r="AK47" s="75">
        <f>RTM_IEX!M47</f>
        <v>2.13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12.369681999999999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0.1216132016</v>
      </c>
      <c r="AD48">
        <f t="shared" si="1"/>
        <v>13.698068798399998</v>
      </c>
      <c r="AE48">
        <v>0</v>
      </c>
      <c r="AF48" s="26"/>
      <c r="AG48">
        <f t="shared" si="2"/>
        <v>13.698068798399998</v>
      </c>
      <c r="AI48" s="75">
        <f>PXIL!M48</f>
        <v>0</v>
      </c>
      <c r="AJ48" s="75">
        <f>PXIL!S48</f>
        <v>0</v>
      </c>
      <c r="AK48" s="75">
        <f>RTM_IEX!M48</f>
        <v>1.45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12.369681999999999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0.28999999999999998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0.13014920159999999</v>
      </c>
      <c r="AD49">
        <f t="shared" si="1"/>
        <v>14.659532798399999</v>
      </c>
      <c r="AE49">
        <v>0</v>
      </c>
      <c r="AF49" s="26"/>
      <c r="AG49">
        <f t="shared" si="2"/>
        <v>14.659532798399999</v>
      </c>
      <c r="AI49" s="75">
        <f>PXIL!M49</f>
        <v>0</v>
      </c>
      <c r="AJ49" s="75">
        <f>PXIL!S49</f>
        <v>0</v>
      </c>
      <c r="AK49" s="75">
        <f>RTM_IEX!M49</f>
        <v>2.13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12.369681999999999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0.87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0.13525320159999998</v>
      </c>
      <c r="AD50">
        <f t="shared" si="1"/>
        <v>15.234428798399998</v>
      </c>
      <c r="AE50">
        <v>0</v>
      </c>
      <c r="AF50" s="26"/>
      <c r="AG50">
        <f t="shared" si="2"/>
        <v>15.234428798399998</v>
      </c>
      <c r="AI50" s="75">
        <f>PXIL!M50</f>
        <v>0</v>
      </c>
      <c r="AJ50" s="75">
        <f>PXIL!S50</f>
        <v>0</v>
      </c>
      <c r="AK50" s="75">
        <f>RTM_IEX!M50</f>
        <v>2.13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12.369681999999999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0.15575720160000003</v>
      </c>
      <c r="AD51">
        <f t="shared" si="1"/>
        <v>17.543924798399999</v>
      </c>
      <c r="AE51">
        <v>0</v>
      </c>
      <c r="AF51" s="26"/>
      <c r="AG51">
        <f t="shared" si="2"/>
        <v>17.543924798399999</v>
      </c>
      <c r="AI51" s="75">
        <f>PXIL!M51</f>
        <v>0</v>
      </c>
      <c r="AJ51" s="75">
        <f>PXIL!S51</f>
        <v>0</v>
      </c>
      <c r="AK51" s="75">
        <f>RTM_IEX!M51</f>
        <v>2.13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12.369681999999999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2.0299999999999998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0.14546120160000001</v>
      </c>
      <c r="AD52">
        <f t="shared" si="1"/>
        <v>16.384220798399998</v>
      </c>
      <c r="AE52">
        <v>0</v>
      </c>
      <c r="AF52" s="26"/>
      <c r="AG52">
        <f t="shared" si="2"/>
        <v>16.384220798399998</v>
      </c>
      <c r="AI52" s="75">
        <f>PXIL!M52</f>
        <v>0</v>
      </c>
      <c r="AJ52" s="75">
        <f>PXIL!S52</f>
        <v>0</v>
      </c>
      <c r="AK52" s="75">
        <f>RTM_IEX!M52</f>
        <v>2.13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12.369681999999999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6.39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0.18470920159999998</v>
      </c>
      <c r="AD53">
        <f t="shared" si="1"/>
        <v>20.804972798399998</v>
      </c>
      <c r="AE53">
        <v>0</v>
      </c>
      <c r="AF53" s="26"/>
      <c r="AG53">
        <f t="shared" si="2"/>
        <v>20.804972798399998</v>
      </c>
      <c r="AI53" s="75">
        <f>PXIL!M53</f>
        <v>0</v>
      </c>
      <c r="AJ53" s="75">
        <f>PXIL!S53</f>
        <v>0</v>
      </c>
      <c r="AK53" s="75">
        <f>RTM_IEX!M53</f>
        <v>2.23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12.369681999999999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3.68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0.1608612016</v>
      </c>
      <c r="AD54">
        <f t="shared" si="1"/>
        <v>18.118820798400002</v>
      </c>
      <c r="AE54">
        <v>0</v>
      </c>
      <c r="AF54" s="26"/>
      <c r="AG54">
        <f t="shared" si="2"/>
        <v>18.118820798400002</v>
      </c>
      <c r="AI54" s="75">
        <f>PXIL!M54</f>
        <v>0</v>
      </c>
      <c r="AJ54" s="75">
        <f>PXIL!S54</f>
        <v>0</v>
      </c>
      <c r="AK54" s="75">
        <f>RTM_IEX!M54</f>
        <v>2.23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12.369681999999999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2.81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0.15320520160000001</v>
      </c>
      <c r="AD55">
        <f t="shared" si="1"/>
        <v>17.256476798400001</v>
      </c>
      <c r="AE55">
        <v>0</v>
      </c>
      <c r="AF55" s="26"/>
      <c r="AG55">
        <f t="shared" si="2"/>
        <v>17.256476798400001</v>
      </c>
      <c r="AI55" s="75">
        <f>PXIL!M55</f>
        <v>0</v>
      </c>
      <c r="AJ55" s="75">
        <f>PXIL!S55</f>
        <v>0</v>
      </c>
      <c r="AK55" s="75">
        <f>RTM_IEX!M55</f>
        <v>2.23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12.369681999999999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3.1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0.15575720160000001</v>
      </c>
      <c r="AD56">
        <f t="shared" si="1"/>
        <v>17.543924798399999</v>
      </c>
      <c r="AE56">
        <v>0</v>
      </c>
      <c r="AF56" s="26"/>
      <c r="AG56">
        <f t="shared" si="2"/>
        <v>17.543924798399999</v>
      </c>
      <c r="AI56" s="75">
        <f>PXIL!M56</f>
        <v>0</v>
      </c>
      <c r="AJ56" s="75">
        <f>PXIL!S56</f>
        <v>0</v>
      </c>
      <c r="AK56" s="75">
        <f>RTM_IEX!M56</f>
        <v>2.23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12.369681999999999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0.1088532016</v>
      </c>
      <c r="AD57">
        <f t="shared" si="1"/>
        <v>12.260828798399999</v>
      </c>
      <c r="AE57">
        <v>0</v>
      </c>
      <c r="AF57" s="26"/>
      <c r="AG57">
        <f t="shared" si="2"/>
        <v>12.260828798399999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12.369681999999999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0.1088532016</v>
      </c>
      <c r="AD58">
        <f t="shared" si="1"/>
        <v>12.260828798399999</v>
      </c>
      <c r="AE58">
        <v>0</v>
      </c>
      <c r="AF58" s="26"/>
      <c r="AG58">
        <f t="shared" si="2"/>
        <v>12.260828798399999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12.369681999999999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0.12847720160000001</v>
      </c>
      <c r="AD59">
        <f t="shared" si="1"/>
        <v>14.471204798399997</v>
      </c>
      <c r="AE59">
        <v>0</v>
      </c>
      <c r="AF59" s="26"/>
      <c r="AG59">
        <f t="shared" si="2"/>
        <v>14.471204798399997</v>
      </c>
      <c r="AI59" s="75">
        <f>PXIL!M59</f>
        <v>0</v>
      </c>
      <c r="AJ59" s="75">
        <f>PXIL!S59</f>
        <v>0</v>
      </c>
      <c r="AK59" s="75">
        <f>RTM_IEX!M59</f>
        <v>2.13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12.369681999999999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0.1839172016</v>
      </c>
      <c r="AD60">
        <f t="shared" si="1"/>
        <v>20.715764798399999</v>
      </c>
      <c r="AE60">
        <v>0</v>
      </c>
      <c r="AF60" s="26"/>
      <c r="AG60">
        <f t="shared" si="2"/>
        <v>20.715764798399999</v>
      </c>
      <c r="AI60" s="75">
        <f>PXIL!M60</f>
        <v>0</v>
      </c>
      <c r="AJ60" s="75">
        <f>PXIL!S60</f>
        <v>0</v>
      </c>
      <c r="AK60" s="75">
        <f>RTM_IEX!M60</f>
        <v>2.23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12.369681999999999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3.58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0.15998120160000001</v>
      </c>
      <c r="AD61">
        <f t="shared" si="1"/>
        <v>18.019700798399999</v>
      </c>
      <c r="AE61">
        <v>0</v>
      </c>
      <c r="AF61" s="26"/>
      <c r="AG61">
        <f t="shared" si="2"/>
        <v>18.019700798399999</v>
      </c>
      <c r="AI61" s="75">
        <f>PXIL!M61</f>
        <v>0</v>
      </c>
      <c r="AJ61" s="75">
        <f>PXIL!S61</f>
        <v>0</v>
      </c>
      <c r="AK61" s="75">
        <f>RTM_IEX!M61</f>
        <v>2.23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12.369681999999999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3.49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0.1583092016</v>
      </c>
      <c r="AD62">
        <f t="shared" si="1"/>
        <v>17.831372798399997</v>
      </c>
      <c r="AE62">
        <v>0</v>
      </c>
      <c r="AF62" s="26"/>
      <c r="AG62">
        <f t="shared" si="2"/>
        <v>17.831372798399997</v>
      </c>
      <c r="AI62" s="75">
        <f>PXIL!M62</f>
        <v>0</v>
      </c>
      <c r="AJ62" s="75">
        <f>PXIL!S62</f>
        <v>0</v>
      </c>
      <c r="AK62" s="75">
        <f>RTM_IEX!M62</f>
        <v>2.13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12.369681999999999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1.65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0.14299720160000001</v>
      </c>
      <c r="AD63">
        <f t="shared" si="1"/>
        <v>16.1066847984</v>
      </c>
      <c r="AE63">
        <v>0</v>
      </c>
      <c r="AF63" s="26"/>
      <c r="AG63">
        <f t="shared" si="2"/>
        <v>16.1066847984</v>
      </c>
      <c r="AI63" s="75">
        <f>PXIL!M63</f>
        <v>0</v>
      </c>
      <c r="AJ63" s="75">
        <f>PXIL!S63</f>
        <v>0</v>
      </c>
      <c r="AK63" s="75">
        <f>RTM_IEX!M63</f>
        <v>2.23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12.369681999999999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0.12337320160000001</v>
      </c>
      <c r="AD64">
        <f t="shared" si="1"/>
        <v>13.8963087984</v>
      </c>
      <c r="AE64">
        <v>0</v>
      </c>
      <c r="AF64" s="26"/>
      <c r="AG64">
        <f t="shared" si="2"/>
        <v>13.8963087984</v>
      </c>
      <c r="AI64" s="75">
        <f>PXIL!M64</f>
        <v>0</v>
      </c>
      <c r="AJ64" s="75">
        <f>PXIL!S64</f>
        <v>0</v>
      </c>
      <c r="AK64" s="75">
        <f>RTM_IEX!M64</f>
        <v>1.65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12.369681999999999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1.55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0.1412372016</v>
      </c>
      <c r="AD65">
        <f t="shared" si="1"/>
        <v>15.908444798400001</v>
      </c>
      <c r="AE65">
        <v>0</v>
      </c>
      <c r="AF65" s="26"/>
      <c r="AG65">
        <f t="shared" si="2"/>
        <v>15.908444798400001</v>
      </c>
      <c r="AI65" s="75">
        <f>PXIL!M65</f>
        <v>0</v>
      </c>
      <c r="AJ65" s="75">
        <f>PXIL!S65</f>
        <v>0</v>
      </c>
      <c r="AK65" s="75">
        <f>RTM_IEX!M65</f>
        <v>2.13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12.369681999999999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2.61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0.1514452016</v>
      </c>
      <c r="AD66">
        <f t="shared" si="1"/>
        <v>17.058236798399996</v>
      </c>
      <c r="AE66">
        <v>0</v>
      </c>
      <c r="AF66" s="26"/>
      <c r="AG66">
        <f t="shared" si="2"/>
        <v>17.058236798399996</v>
      </c>
      <c r="AI66" s="75">
        <f>PXIL!M66</f>
        <v>0</v>
      </c>
      <c r="AJ66" s="75">
        <f>PXIL!S66</f>
        <v>0</v>
      </c>
      <c r="AK66" s="75">
        <f>RTM_IEX!M66</f>
        <v>2.23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12.369681999999999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0.1839172016</v>
      </c>
      <c r="AD67">
        <f t="shared" si="1"/>
        <v>20.715764798399999</v>
      </c>
      <c r="AE67">
        <v>0</v>
      </c>
      <c r="AF67" s="26"/>
      <c r="AG67">
        <f t="shared" si="2"/>
        <v>20.715764798399999</v>
      </c>
      <c r="AI67" s="75">
        <f>PXIL!M67</f>
        <v>0</v>
      </c>
      <c r="AJ67" s="75">
        <f>PXIL!S67</f>
        <v>0</v>
      </c>
      <c r="AK67" s="75">
        <f>RTM_IEX!M67</f>
        <v>2.23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12.369681999999999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2.42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0.14977320159999999</v>
      </c>
      <c r="AD68">
        <f t="shared" ref="AD68:AD98" si="4">SUM(B68:AB68,AI68:AR68)-AC68</f>
        <v>16.869908798400001</v>
      </c>
      <c r="AE68">
        <v>0</v>
      </c>
      <c r="AF68" s="26"/>
      <c r="AG68">
        <f t="shared" ref="AG68:AG98" si="5">SUM(AD68:AF68)</f>
        <v>16.869908798400001</v>
      </c>
      <c r="AI68" s="75">
        <f>PXIL!M68</f>
        <v>0</v>
      </c>
      <c r="AJ68" s="75">
        <f>PXIL!S68</f>
        <v>0</v>
      </c>
      <c r="AK68" s="75">
        <f>RTM_IEX!M68</f>
        <v>2.23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12.369681999999999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2.91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0.1540852016</v>
      </c>
      <c r="AD69">
        <f t="shared" si="4"/>
        <v>17.355596798399997</v>
      </c>
      <c r="AE69">
        <v>0</v>
      </c>
      <c r="AF69" s="26"/>
      <c r="AG69">
        <f t="shared" si="5"/>
        <v>17.355596798399997</v>
      </c>
      <c r="AI69" s="75">
        <f>PXIL!M69</f>
        <v>0</v>
      </c>
      <c r="AJ69" s="75">
        <f>PXIL!S69</f>
        <v>0</v>
      </c>
      <c r="AK69" s="75">
        <f>RTM_IEX!M69</f>
        <v>2.23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12.369681999999999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1.36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0.14044520160000001</v>
      </c>
      <c r="AD70">
        <f t="shared" si="4"/>
        <v>15.819236798399999</v>
      </c>
      <c r="AE70">
        <v>0</v>
      </c>
      <c r="AF70" s="26"/>
      <c r="AG70">
        <f t="shared" si="5"/>
        <v>15.819236798399999</v>
      </c>
      <c r="AI70" s="75">
        <f>PXIL!M70</f>
        <v>0</v>
      </c>
      <c r="AJ70" s="75">
        <f>PXIL!S70</f>
        <v>0</v>
      </c>
      <c r="AK70" s="75">
        <f>RTM_IEX!M70</f>
        <v>2.23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12.369681999999999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0.12337320160000001</v>
      </c>
      <c r="AD71">
        <f t="shared" si="4"/>
        <v>13.8963087984</v>
      </c>
      <c r="AE71">
        <v>0</v>
      </c>
      <c r="AF71" s="26"/>
      <c r="AG71">
        <f t="shared" si="5"/>
        <v>13.8963087984</v>
      </c>
      <c r="AI71" s="75">
        <f>PXIL!M71</f>
        <v>0</v>
      </c>
      <c r="AJ71" s="75">
        <f>PXIL!S71</f>
        <v>0</v>
      </c>
      <c r="AK71" s="75">
        <f>RTM_IEX!M71</f>
        <v>1.65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12.369681999999999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4.3600000000000003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0.16684520160000002</v>
      </c>
      <c r="AD72">
        <f t="shared" si="4"/>
        <v>18.7928367984</v>
      </c>
      <c r="AE72">
        <v>0</v>
      </c>
      <c r="AF72" s="26"/>
      <c r="AG72">
        <f t="shared" si="5"/>
        <v>18.7928367984</v>
      </c>
      <c r="AI72" s="75">
        <f>PXIL!M72</f>
        <v>0</v>
      </c>
      <c r="AJ72" s="75">
        <f>PXIL!S72</f>
        <v>0</v>
      </c>
      <c r="AK72" s="75">
        <f>RTM_IEX!M72</f>
        <v>2.23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12.369681999999999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2.42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0.1488932016</v>
      </c>
      <c r="AD73">
        <f t="shared" si="4"/>
        <v>16.770788798399998</v>
      </c>
      <c r="AE73">
        <v>0</v>
      </c>
      <c r="AF73" s="26"/>
      <c r="AG73">
        <f t="shared" si="5"/>
        <v>16.770788798399998</v>
      </c>
      <c r="AI73" s="75">
        <f>PXIL!M73</f>
        <v>0</v>
      </c>
      <c r="AJ73" s="75">
        <f>PXIL!S73</f>
        <v>0</v>
      </c>
      <c r="AK73" s="75">
        <f>RTM_IEX!M73</f>
        <v>2.13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12.369681999999999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7.07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0.1906932016</v>
      </c>
      <c r="AD74">
        <f t="shared" si="4"/>
        <v>21.4789887984</v>
      </c>
      <c r="AE74">
        <v>0</v>
      </c>
      <c r="AF74" s="26"/>
      <c r="AG74">
        <f t="shared" si="5"/>
        <v>21.4789887984</v>
      </c>
      <c r="AI74" s="75">
        <f>PXIL!M74</f>
        <v>0</v>
      </c>
      <c r="AJ74" s="75">
        <f>PXIL!S74</f>
        <v>0</v>
      </c>
      <c r="AK74" s="75">
        <f>RTM_IEX!M74</f>
        <v>2.23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12.369681999999999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4.6500000000000004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0.16939720160000002</v>
      </c>
      <c r="AD75">
        <f t="shared" si="4"/>
        <v>19.080284798400001</v>
      </c>
      <c r="AE75">
        <v>0</v>
      </c>
      <c r="AF75" s="26"/>
      <c r="AG75">
        <f t="shared" si="5"/>
        <v>19.080284798400001</v>
      </c>
      <c r="AI75" s="75">
        <f>PXIL!M75</f>
        <v>0</v>
      </c>
      <c r="AJ75" s="75">
        <f>PXIL!S75</f>
        <v>0</v>
      </c>
      <c r="AK75" s="75">
        <f>RTM_IEX!M75</f>
        <v>2.23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12.369681999999999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0.68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0.1335812016</v>
      </c>
      <c r="AD76">
        <f t="shared" si="4"/>
        <v>15.046100798399999</v>
      </c>
      <c r="AE76">
        <v>0</v>
      </c>
      <c r="AF76" s="26"/>
      <c r="AG76">
        <f t="shared" si="5"/>
        <v>15.046100798399999</v>
      </c>
      <c r="AI76" s="75">
        <f>PXIL!M76</f>
        <v>0</v>
      </c>
      <c r="AJ76" s="75">
        <f>PXIL!S76</f>
        <v>0</v>
      </c>
      <c r="AK76" s="75">
        <f>RTM_IEX!M76</f>
        <v>2.13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12.369681999999999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0.39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0.13102920160000001</v>
      </c>
      <c r="AD77">
        <f t="shared" si="4"/>
        <v>14.7586527984</v>
      </c>
      <c r="AE77">
        <v>0</v>
      </c>
      <c r="AF77" s="26"/>
      <c r="AG77">
        <f t="shared" si="5"/>
        <v>14.7586527984</v>
      </c>
      <c r="AI77" s="75">
        <f>PXIL!M77</f>
        <v>0</v>
      </c>
      <c r="AJ77" s="75">
        <f>PXIL!S77</f>
        <v>0</v>
      </c>
      <c r="AK77" s="75">
        <f>RTM_IEX!M77</f>
        <v>2.13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12.369681999999999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0.1165092016</v>
      </c>
      <c r="AD78">
        <f t="shared" si="4"/>
        <v>13.123172798399999</v>
      </c>
      <c r="AE78">
        <v>0</v>
      </c>
      <c r="AF78" s="26"/>
      <c r="AG78">
        <f t="shared" si="5"/>
        <v>13.123172798399999</v>
      </c>
      <c r="AI78" s="75">
        <f>PXIL!M78</f>
        <v>0</v>
      </c>
      <c r="AJ78" s="75">
        <f>PXIL!S78</f>
        <v>0</v>
      </c>
      <c r="AK78" s="75">
        <f>RTM_IEX!M78</f>
        <v>0.87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12.369681999999999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0.87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0.13525320159999998</v>
      </c>
      <c r="AD79">
        <f t="shared" si="4"/>
        <v>15.234428798399998</v>
      </c>
      <c r="AE79">
        <v>0</v>
      </c>
      <c r="AF79" s="26"/>
      <c r="AG79">
        <f t="shared" si="5"/>
        <v>15.234428798399998</v>
      </c>
      <c r="AI79" s="75">
        <f>PXIL!M79</f>
        <v>0</v>
      </c>
      <c r="AJ79" s="75">
        <f>PXIL!S79</f>
        <v>0</v>
      </c>
      <c r="AK79" s="75">
        <f>RTM_IEX!M79</f>
        <v>2.13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12.369681999999999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5.42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0.1761732016</v>
      </c>
      <c r="AD80">
        <f t="shared" si="4"/>
        <v>19.843508798399998</v>
      </c>
      <c r="AE80">
        <v>0</v>
      </c>
      <c r="AF80" s="26"/>
      <c r="AG80">
        <f t="shared" si="5"/>
        <v>19.843508798399998</v>
      </c>
      <c r="AI80" s="75">
        <f>PXIL!M80</f>
        <v>0</v>
      </c>
      <c r="AJ80" s="75">
        <f>PXIL!S80</f>
        <v>0</v>
      </c>
      <c r="AK80" s="75">
        <f>RTM_IEX!M80</f>
        <v>2.23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12.369681999999999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8.7200000000000006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0.20600520159999999</v>
      </c>
      <c r="AD81">
        <f t="shared" si="4"/>
        <v>23.2036767984</v>
      </c>
      <c r="AE81">
        <v>0</v>
      </c>
      <c r="AF81" s="26"/>
      <c r="AG81">
        <f t="shared" si="5"/>
        <v>23.2036767984</v>
      </c>
      <c r="AI81" s="75">
        <f>PXIL!M81</f>
        <v>0</v>
      </c>
      <c r="AJ81" s="75">
        <f>PXIL!S81</f>
        <v>0</v>
      </c>
      <c r="AK81" s="75">
        <f>RTM_IEX!M81</f>
        <v>2.3199999999999998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12.369681999999999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4.3600000000000003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0.16684520160000002</v>
      </c>
      <c r="AD82">
        <f t="shared" si="4"/>
        <v>18.7928367984</v>
      </c>
      <c r="AE82">
        <v>0</v>
      </c>
      <c r="AF82" s="26"/>
      <c r="AG82">
        <f t="shared" si="5"/>
        <v>18.7928367984</v>
      </c>
      <c r="AI82" s="75">
        <f>PXIL!M82</f>
        <v>0</v>
      </c>
      <c r="AJ82" s="75">
        <f>PXIL!S82</f>
        <v>0</v>
      </c>
      <c r="AK82" s="75">
        <f>RTM_IEX!M82</f>
        <v>2.23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12.369681999999999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0.1839172016</v>
      </c>
      <c r="AD83">
        <f t="shared" si="4"/>
        <v>20.715764798399999</v>
      </c>
      <c r="AE83">
        <v>0</v>
      </c>
      <c r="AF83" s="26"/>
      <c r="AG83">
        <f t="shared" si="5"/>
        <v>20.715764798399999</v>
      </c>
      <c r="AI83" s="75">
        <f>PXIL!M83</f>
        <v>0</v>
      </c>
      <c r="AJ83" s="75">
        <f>PXIL!S83</f>
        <v>0</v>
      </c>
      <c r="AK83" s="75">
        <f>RTM_IEX!M83</f>
        <v>2.23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12.369681999999999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5.42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0.1761732016</v>
      </c>
      <c r="AD84">
        <f t="shared" si="4"/>
        <v>19.843508798399998</v>
      </c>
      <c r="AE84">
        <v>0</v>
      </c>
      <c r="AF84" s="26"/>
      <c r="AG84">
        <f t="shared" si="5"/>
        <v>19.843508798399998</v>
      </c>
      <c r="AI84" s="75">
        <f>PXIL!M84</f>
        <v>0</v>
      </c>
      <c r="AJ84" s="75">
        <f>PXIL!S84</f>
        <v>0</v>
      </c>
      <c r="AK84" s="75">
        <f>RTM_IEX!M84</f>
        <v>2.23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12.369681999999999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1.65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0.14211720160000002</v>
      </c>
      <c r="AD85">
        <f t="shared" si="4"/>
        <v>16.007564798399997</v>
      </c>
      <c r="AE85">
        <v>0</v>
      </c>
      <c r="AF85" s="26"/>
      <c r="AG85">
        <f t="shared" si="5"/>
        <v>16.007564798399997</v>
      </c>
      <c r="AI85" s="75">
        <f>PXIL!M85</f>
        <v>0</v>
      </c>
      <c r="AJ85" s="75">
        <f>PXIL!S85</f>
        <v>0</v>
      </c>
      <c r="AK85" s="75">
        <f>RTM_IEX!M85</f>
        <v>2.13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12.369681999999999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5.62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0.17793320160000001</v>
      </c>
      <c r="AD86">
        <f t="shared" si="4"/>
        <v>20.0417487984</v>
      </c>
      <c r="AE86">
        <v>0</v>
      </c>
      <c r="AF86" s="26"/>
      <c r="AG86">
        <f t="shared" si="5"/>
        <v>20.0417487984</v>
      </c>
      <c r="AI86" s="75">
        <f>PXIL!M86</f>
        <v>0</v>
      </c>
      <c r="AJ86" s="75">
        <f>PXIL!S86</f>
        <v>0</v>
      </c>
      <c r="AK86" s="75">
        <f>RTM_IEX!M86</f>
        <v>2.23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12.369681999999999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2.13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0.14722120160000002</v>
      </c>
      <c r="AD87">
        <f t="shared" si="4"/>
        <v>16.5824607984</v>
      </c>
      <c r="AE87">
        <v>0</v>
      </c>
      <c r="AF87" s="26"/>
      <c r="AG87">
        <f t="shared" si="5"/>
        <v>16.5824607984</v>
      </c>
      <c r="AI87" s="75">
        <f>PXIL!M87</f>
        <v>0</v>
      </c>
      <c r="AJ87" s="75">
        <f>PXIL!S87</f>
        <v>0</v>
      </c>
      <c r="AK87" s="75">
        <f>RTM_IEX!M87</f>
        <v>2.23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12.369681999999999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0.20855720159999999</v>
      </c>
      <c r="AD88">
        <f t="shared" si="4"/>
        <v>23.491124798399998</v>
      </c>
      <c r="AE88">
        <v>0</v>
      </c>
      <c r="AF88" s="26"/>
      <c r="AG88">
        <f t="shared" si="5"/>
        <v>23.491124798399998</v>
      </c>
      <c r="AI88" s="75">
        <f>PXIL!M88</f>
        <v>0</v>
      </c>
      <c r="AJ88" s="75">
        <f>PXIL!S88</f>
        <v>0</v>
      </c>
      <c r="AK88" s="75">
        <f>RTM_IEX!M88</f>
        <v>2.23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12.369681999999999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1.55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0.14211720160000002</v>
      </c>
      <c r="AD89">
        <f t="shared" si="4"/>
        <v>16.007564798399997</v>
      </c>
      <c r="AE89">
        <v>0</v>
      </c>
      <c r="AF89" s="26"/>
      <c r="AG89">
        <f t="shared" si="5"/>
        <v>16.007564798399997</v>
      </c>
      <c r="AI89" s="75">
        <f>PXIL!M89</f>
        <v>0</v>
      </c>
      <c r="AJ89" s="75">
        <f>PXIL!S89</f>
        <v>0</v>
      </c>
      <c r="AK89" s="75">
        <f>RTM_IEX!M89</f>
        <v>2.23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12.369681999999999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1.74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0.1437892016</v>
      </c>
      <c r="AD90">
        <f t="shared" si="4"/>
        <v>16.195892798399999</v>
      </c>
      <c r="AE90">
        <v>0</v>
      </c>
      <c r="AF90" s="26"/>
      <c r="AG90">
        <f t="shared" si="5"/>
        <v>16.195892798399999</v>
      </c>
      <c r="AI90" s="75">
        <f>PXIL!M90</f>
        <v>0</v>
      </c>
      <c r="AJ90" s="75">
        <f>PXIL!S90</f>
        <v>0</v>
      </c>
      <c r="AK90" s="75">
        <f>RTM_IEX!M90</f>
        <v>2.23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12.369681999999999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1.55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0.14211720160000002</v>
      </c>
      <c r="AD91">
        <f t="shared" si="4"/>
        <v>16.007564798399997</v>
      </c>
      <c r="AE91">
        <v>0</v>
      </c>
      <c r="AF91" s="26"/>
      <c r="AG91">
        <f t="shared" si="5"/>
        <v>16.007564798399997</v>
      </c>
      <c r="AI91" s="75">
        <f>PXIL!M91</f>
        <v>0</v>
      </c>
      <c r="AJ91" s="75">
        <f>PXIL!S91</f>
        <v>0</v>
      </c>
      <c r="AK91" s="75">
        <f>RTM_IEX!M91</f>
        <v>2.23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12.369681999999999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0.11738920160000001</v>
      </c>
      <c r="AD92">
        <f t="shared" si="4"/>
        <v>13.2222927984</v>
      </c>
      <c r="AE92">
        <v>0</v>
      </c>
      <c r="AF92" s="26"/>
      <c r="AG92">
        <f t="shared" si="5"/>
        <v>13.2222927984</v>
      </c>
      <c r="AI92" s="75">
        <f>PXIL!M92</f>
        <v>0</v>
      </c>
      <c r="AJ92" s="75">
        <f>PXIL!S92</f>
        <v>0</v>
      </c>
      <c r="AK92" s="75">
        <f>RTM_IEX!M92</f>
        <v>0.97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8.7784840000000006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0.77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0.1027706592</v>
      </c>
      <c r="AD93">
        <f t="shared" si="4"/>
        <v>11.5757133408</v>
      </c>
      <c r="AE93">
        <v>0</v>
      </c>
      <c r="AF93" s="26"/>
      <c r="AG93">
        <f t="shared" si="5"/>
        <v>11.5757133408</v>
      </c>
      <c r="AI93" s="75">
        <f>PXIL!M93</f>
        <v>0</v>
      </c>
      <c r="AJ93" s="75">
        <f>PXIL!S93</f>
        <v>0</v>
      </c>
      <c r="AK93" s="75">
        <f>RTM_IEX!M93</f>
        <v>2.13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8.7784840000000006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1.45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0.10875465920000001</v>
      </c>
      <c r="AD94">
        <f t="shared" si="4"/>
        <v>12.2497293408</v>
      </c>
      <c r="AE94">
        <v>0</v>
      </c>
      <c r="AF94" s="26"/>
      <c r="AG94">
        <f t="shared" si="5"/>
        <v>12.2497293408</v>
      </c>
      <c r="AI94" s="75">
        <f>PXIL!M94</f>
        <v>0</v>
      </c>
      <c r="AJ94" s="75">
        <f>PXIL!S94</f>
        <v>0</v>
      </c>
      <c r="AK94" s="75">
        <f>RTM_IEX!M94</f>
        <v>2.13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8.7784840000000006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3.78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0.12925865920000001</v>
      </c>
      <c r="AD95">
        <f t="shared" si="4"/>
        <v>14.559225340799999</v>
      </c>
      <c r="AE95">
        <v>0</v>
      </c>
      <c r="AF95" s="26"/>
      <c r="AG95">
        <f t="shared" si="5"/>
        <v>14.559225340799999</v>
      </c>
      <c r="AI95" s="75">
        <f>PXIL!M95</f>
        <v>0</v>
      </c>
      <c r="AJ95" s="75">
        <f>PXIL!S95</f>
        <v>0</v>
      </c>
      <c r="AK95" s="75">
        <f>RTM_IEX!M95</f>
        <v>2.13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8.7784840000000006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1.55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0.10963465920000001</v>
      </c>
      <c r="AD96">
        <f t="shared" si="4"/>
        <v>12.348849340800003</v>
      </c>
      <c r="AE96">
        <v>0</v>
      </c>
      <c r="AF96" s="26"/>
      <c r="AG96">
        <f t="shared" si="5"/>
        <v>12.348849340800003</v>
      </c>
      <c r="AI96" s="75">
        <f>PXIL!M96</f>
        <v>0</v>
      </c>
      <c r="AJ96" s="75">
        <f>PXIL!S96</f>
        <v>0</v>
      </c>
      <c r="AK96" s="75">
        <f>RTM_IEX!M96</f>
        <v>2.13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8.7784840000000006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0.57999999999999996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0.10109865920000001</v>
      </c>
      <c r="AD97">
        <f t="shared" si="4"/>
        <v>11.3873853408</v>
      </c>
      <c r="AE97">
        <v>0</v>
      </c>
      <c r="AF97" s="26"/>
      <c r="AG97">
        <f t="shared" si="5"/>
        <v>11.3873853408</v>
      </c>
      <c r="AI97" s="75">
        <f>PXIL!M97</f>
        <v>0</v>
      </c>
      <c r="AJ97" s="75">
        <f>PXIL!S97</f>
        <v>0</v>
      </c>
      <c r="AK97" s="75">
        <f>RTM_IEX!M97</f>
        <v>2.13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8.7784840000000006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8.9218659200000022E-2</v>
      </c>
      <c r="AD98">
        <f t="shared" si="4"/>
        <v>10.0492653408</v>
      </c>
      <c r="AE98">
        <v>0</v>
      </c>
      <c r="AF98" s="26"/>
      <c r="AG98">
        <f t="shared" si="5"/>
        <v>10.0492653408</v>
      </c>
      <c r="AI98" s="75">
        <f>PXIL!M98</f>
        <v>0</v>
      </c>
      <c r="AJ98" s="75">
        <f>PXIL!S98</f>
        <v>0</v>
      </c>
      <c r="AK98" s="75">
        <f>RTM_IEX!M98</f>
        <v>1.36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0.2814146667500001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5.5427500000000011E-2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3.354931067399999E-3</v>
      </c>
      <c r="AD99">
        <f t="shared" si="6"/>
        <v>0.37788723568259985</v>
      </c>
      <c r="AE99">
        <f t="shared" ref="AE99:AR99" si="8">SUM(AE3:AE98)/4000</f>
        <v>0</v>
      </c>
      <c r="AG99">
        <f t="shared" si="8"/>
        <v>0.37788723568259985</v>
      </c>
      <c r="AI99">
        <f t="shared" si="8"/>
        <v>0</v>
      </c>
      <c r="AJ99">
        <f t="shared" si="8"/>
        <v>0</v>
      </c>
      <c r="AK99">
        <f t="shared" si="8"/>
        <v>4.439999999999996E-2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44730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120</v>
      </c>
      <c r="C3" s="16">
        <f>'[1]18'!C5</f>
        <v>0</v>
      </c>
      <c r="D3" s="16">
        <f>'[1]18'!D5</f>
        <v>180</v>
      </c>
      <c r="E3" s="16">
        <f>'[1]18'!E5</f>
        <v>0</v>
      </c>
      <c r="F3" s="15">
        <f>SUM(B3:E3)</f>
        <v>300</v>
      </c>
      <c r="G3" s="15">
        <f>'[1]18'!H5</f>
        <v>120</v>
      </c>
      <c r="H3" s="16">
        <f>'[1]18'!I5</f>
        <v>0</v>
      </c>
      <c r="I3" s="16">
        <f>'[1]18'!J5</f>
        <v>34</v>
      </c>
      <c r="J3" s="16">
        <f>'[1]18'!K5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'[1]18'!B6</f>
        <v>120</v>
      </c>
      <c r="C4" s="16">
        <f>'[1]18'!C6</f>
        <v>0</v>
      </c>
      <c r="D4" s="16">
        <f>'[1]18'!D6</f>
        <v>180</v>
      </c>
      <c r="E4" s="16">
        <f>'[1]18'!E6</f>
        <v>0</v>
      </c>
      <c r="F4" s="15">
        <f>SUM(B4:E4)</f>
        <v>300</v>
      </c>
      <c r="G4" s="15">
        <f>'[1]18'!H6</f>
        <v>120</v>
      </c>
      <c r="H4" s="16">
        <f>'[1]18'!I6</f>
        <v>0</v>
      </c>
      <c r="I4" s="16">
        <f>'[1]18'!J6</f>
        <v>34</v>
      </c>
      <c r="J4" s="16">
        <f>'[1]18'!K6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'[1]18'!B7</f>
        <v>120</v>
      </c>
      <c r="C5" s="16">
        <f>'[1]18'!C7</f>
        <v>0</v>
      </c>
      <c r="D5" s="16">
        <f>'[1]18'!D7</f>
        <v>180</v>
      </c>
      <c r="E5" s="16">
        <f>'[1]18'!E7</f>
        <v>0</v>
      </c>
      <c r="F5" s="15">
        <f t="shared" ref="F5:F68" si="6">SUM(B5:E5)</f>
        <v>300</v>
      </c>
      <c r="G5" s="15">
        <f>'[1]18'!H7</f>
        <v>120</v>
      </c>
      <c r="H5" s="16">
        <f>'[1]18'!I7</f>
        <v>0</v>
      </c>
      <c r="I5" s="16">
        <f>'[1]18'!J7</f>
        <v>34</v>
      </c>
      <c r="J5" s="16">
        <f>'[1]18'!K7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'[1]18'!B8</f>
        <v>120</v>
      </c>
      <c r="C6" s="16">
        <f>'[1]18'!C8</f>
        <v>0</v>
      </c>
      <c r="D6" s="16">
        <f>'[1]18'!D8</f>
        <v>180</v>
      </c>
      <c r="E6" s="16">
        <f>'[1]18'!E8</f>
        <v>0</v>
      </c>
      <c r="F6" s="15">
        <f t="shared" si="6"/>
        <v>300</v>
      </c>
      <c r="G6" s="15">
        <f>'[1]18'!H8</f>
        <v>120</v>
      </c>
      <c r="H6" s="16">
        <f>'[1]18'!I8</f>
        <v>0</v>
      </c>
      <c r="I6" s="16">
        <f>'[1]18'!J8</f>
        <v>34</v>
      </c>
      <c r="J6" s="16">
        <f>'[1]18'!K8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'[1]18'!B9</f>
        <v>120</v>
      </c>
      <c r="C7" s="16">
        <f>'[1]18'!C9</f>
        <v>0</v>
      </c>
      <c r="D7" s="16">
        <f>'[1]18'!D9</f>
        <v>180</v>
      </c>
      <c r="E7" s="16">
        <f>'[1]18'!E9</f>
        <v>0</v>
      </c>
      <c r="F7" s="15">
        <f t="shared" si="6"/>
        <v>300</v>
      </c>
      <c r="G7" s="15">
        <f>'[1]18'!H9</f>
        <v>120</v>
      </c>
      <c r="H7" s="16">
        <f>'[1]18'!I9</f>
        <v>0</v>
      </c>
      <c r="I7" s="16">
        <f>'[1]18'!J9</f>
        <v>34</v>
      </c>
      <c r="J7" s="16">
        <f>'[1]18'!K9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'[1]18'!B10</f>
        <v>120</v>
      </c>
      <c r="C8" s="16">
        <f>'[1]18'!C10</f>
        <v>0</v>
      </c>
      <c r="D8" s="16">
        <f>'[1]18'!D10</f>
        <v>180</v>
      </c>
      <c r="E8" s="16">
        <f>'[1]18'!E10</f>
        <v>0</v>
      </c>
      <c r="F8" s="15">
        <f t="shared" si="6"/>
        <v>300</v>
      </c>
      <c r="G8" s="15">
        <f>'[1]18'!H10</f>
        <v>120</v>
      </c>
      <c r="H8" s="16">
        <f>'[1]18'!I10</f>
        <v>0</v>
      </c>
      <c r="I8" s="16">
        <f>'[1]18'!J10</f>
        <v>34</v>
      </c>
      <c r="J8" s="16">
        <f>'[1]18'!K10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'[1]18'!B11</f>
        <v>120</v>
      </c>
      <c r="C9" s="16">
        <f>'[1]18'!C11</f>
        <v>0</v>
      </c>
      <c r="D9" s="16">
        <f>'[1]18'!D11</f>
        <v>180</v>
      </c>
      <c r="E9" s="16">
        <f>'[1]18'!E11</f>
        <v>0</v>
      </c>
      <c r="F9" s="15">
        <f t="shared" si="6"/>
        <v>300</v>
      </c>
      <c r="G9" s="15">
        <f>'[1]18'!H11</f>
        <v>120</v>
      </c>
      <c r="H9" s="16">
        <f>'[1]18'!I11</f>
        <v>0</v>
      </c>
      <c r="I9" s="16">
        <f>'[1]18'!J11</f>
        <v>34</v>
      </c>
      <c r="J9" s="16">
        <f>'[1]18'!K11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'[1]18'!B12</f>
        <v>120</v>
      </c>
      <c r="C10" s="16">
        <f>'[1]18'!C12</f>
        <v>0</v>
      </c>
      <c r="D10" s="16">
        <f>'[1]18'!D12</f>
        <v>180</v>
      </c>
      <c r="E10" s="16">
        <f>'[1]18'!E12</f>
        <v>0</v>
      </c>
      <c r="F10" s="15">
        <f t="shared" si="6"/>
        <v>300</v>
      </c>
      <c r="G10" s="15">
        <f>'[1]18'!H12</f>
        <v>120</v>
      </c>
      <c r="H10" s="16">
        <f>'[1]18'!I12</f>
        <v>0</v>
      </c>
      <c r="I10" s="16">
        <f>'[1]18'!J12</f>
        <v>34</v>
      </c>
      <c r="J10" s="16">
        <f>'[1]18'!K12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'[1]18'!B13</f>
        <v>120</v>
      </c>
      <c r="C11" s="16">
        <f>'[1]18'!C13</f>
        <v>0</v>
      </c>
      <c r="D11" s="16">
        <f>'[1]18'!D13</f>
        <v>180</v>
      </c>
      <c r="E11" s="16">
        <f>'[1]18'!E13</f>
        <v>0</v>
      </c>
      <c r="F11" s="15">
        <f t="shared" si="6"/>
        <v>300</v>
      </c>
      <c r="G11" s="15">
        <f>'[1]18'!H13</f>
        <v>120</v>
      </c>
      <c r="H11" s="16">
        <f>'[1]18'!I13</f>
        <v>0</v>
      </c>
      <c r="I11" s="16">
        <f>'[1]18'!J13</f>
        <v>34</v>
      </c>
      <c r="J11" s="16">
        <f>'[1]18'!K13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'[1]18'!B14</f>
        <v>120</v>
      </c>
      <c r="C12" s="16">
        <f>'[1]18'!C14</f>
        <v>0</v>
      </c>
      <c r="D12" s="16">
        <f>'[1]18'!D14</f>
        <v>180</v>
      </c>
      <c r="E12" s="16">
        <f>'[1]18'!E14</f>
        <v>0</v>
      </c>
      <c r="F12" s="15">
        <f t="shared" si="6"/>
        <v>300</v>
      </c>
      <c r="G12" s="15">
        <f>'[1]18'!H14</f>
        <v>120</v>
      </c>
      <c r="H12" s="16">
        <f>'[1]18'!I14</f>
        <v>0</v>
      </c>
      <c r="I12" s="16">
        <f>'[1]18'!J14</f>
        <v>34</v>
      </c>
      <c r="J12" s="16">
        <f>'[1]18'!K14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'[1]18'!B15</f>
        <v>120</v>
      </c>
      <c r="C13" s="16">
        <f>'[1]18'!C15</f>
        <v>0</v>
      </c>
      <c r="D13" s="16">
        <f>'[1]18'!D15</f>
        <v>180</v>
      </c>
      <c r="E13" s="16">
        <f>'[1]18'!E15</f>
        <v>0</v>
      </c>
      <c r="F13" s="15">
        <f t="shared" si="6"/>
        <v>300</v>
      </c>
      <c r="G13" s="15">
        <f>'[1]18'!H15</f>
        <v>120</v>
      </c>
      <c r="H13" s="16">
        <f>'[1]18'!I15</f>
        <v>0</v>
      </c>
      <c r="I13" s="16">
        <f>'[1]18'!J15</f>
        <v>34</v>
      </c>
      <c r="J13" s="16">
        <f>'[1]18'!K15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'[1]18'!B16</f>
        <v>120</v>
      </c>
      <c r="C14" s="16">
        <f>'[1]18'!C16</f>
        <v>0</v>
      </c>
      <c r="D14" s="16">
        <f>'[1]18'!D16</f>
        <v>180</v>
      </c>
      <c r="E14" s="16">
        <f>'[1]18'!E16</f>
        <v>0</v>
      </c>
      <c r="F14" s="15">
        <f t="shared" si="6"/>
        <v>300</v>
      </c>
      <c r="G14" s="15">
        <f>'[1]18'!H16</f>
        <v>120</v>
      </c>
      <c r="H14" s="16">
        <f>'[1]18'!I16</f>
        <v>0</v>
      </c>
      <c r="I14" s="16">
        <f>'[1]18'!J16</f>
        <v>34</v>
      </c>
      <c r="J14" s="16">
        <f>'[1]18'!K16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'[1]18'!B17</f>
        <v>120</v>
      </c>
      <c r="C15" s="16">
        <f>'[1]18'!C17</f>
        <v>0</v>
      </c>
      <c r="D15" s="16">
        <f>'[1]18'!D17</f>
        <v>180</v>
      </c>
      <c r="E15" s="16">
        <f>'[1]18'!E17</f>
        <v>0</v>
      </c>
      <c r="F15" s="15">
        <f t="shared" si="6"/>
        <v>300</v>
      </c>
      <c r="G15" s="15">
        <f>'[1]18'!H17</f>
        <v>120</v>
      </c>
      <c r="H15" s="16">
        <f>'[1]18'!I17</f>
        <v>0</v>
      </c>
      <c r="I15" s="16">
        <f>'[1]18'!J17</f>
        <v>34</v>
      </c>
      <c r="J15" s="16">
        <f>'[1]18'!K17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'[1]18'!B18</f>
        <v>120</v>
      </c>
      <c r="C16" s="16">
        <f>'[1]18'!C18</f>
        <v>0</v>
      </c>
      <c r="D16" s="16">
        <f>'[1]18'!D18</f>
        <v>180</v>
      </c>
      <c r="E16" s="16">
        <f>'[1]18'!E18</f>
        <v>0</v>
      </c>
      <c r="F16" s="15">
        <f t="shared" si="6"/>
        <v>300</v>
      </c>
      <c r="G16" s="15">
        <f>'[1]18'!H18</f>
        <v>120</v>
      </c>
      <c r="H16" s="16">
        <f>'[1]18'!I18</f>
        <v>0</v>
      </c>
      <c r="I16" s="16">
        <f>'[1]18'!J18</f>
        <v>34</v>
      </c>
      <c r="J16" s="16">
        <f>'[1]18'!K18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'[1]18'!B19</f>
        <v>120</v>
      </c>
      <c r="C17" s="16">
        <f>'[1]18'!C19</f>
        <v>0</v>
      </c>
      <c r="D17" s="16">
        <f>'[1]18'!D19</f>
        <v>180</v>
      </c>
      <c r="E17" s="16">
        <f>'[1]18'!E19</f>
        <v>0</v>
      </c>
      <c r="F17" s="15">
        <f t="shared" si="6"/>
        <v>300</v>
      </c>
      <c r="G17" s="15">
        <f>'[1]18'!H19</f>
        <v>120</v>
      </c>
      <c r="H17" s="16">
        <f>'[1]18'!I19</f>
        <v>0</v>
      </c>
      <c r="I17" s="16">
        <f>'[1]18'!J19</f>
        <v>34</v>
      </c>
      <c r="J17" s="16">
        <f>'[1]18'!K19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'[1]18'!B20</f>
        <v>120</v>
      </c>
      <c r="C18" s="16">
        <f>'[1]18'!C20</f>
        <v>0</v>
      </c>
      <c r="D18" s="16">
        <f>'[1]18'!D20</f>
        <v>180</v>
      </c>
      <c r="E18" s="16">
        <f>'[1]18'!E20</f>
        <v>0</v>
      </c>
      <c r="F18" s="15">
        <f t="shared" si="6"/>
        <v>300</v>
      </c>
      <c r="G18" s="15">
        <f>'[1]18'!H20</f>
        <v>120</v>
      </c>
      <c r="H18" s="16">
        <f>'[1]18'!I20</f>
        <v>0</v>
      </c>
      <c r="I18" s="16">
        <f>'[1]18'!J20</f>
        <v>34</v>
      </c>
      <c r="J18" s="16">
        <f>'[1]18'!K20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'[1]18'!B21</f>
        <v>120</v>
      </c>
      <c r="C19" s="16">
        <f>'[1]18'!C21</f>
        <v>0</v>
      </c>
      <c r="D19" s="16">
        <f>'[1]18'!D21</f>
        <v>185</v>
      </c>
      <c r="E19" s="16">
        <f>'[1]18'!E21</f>
        <v>0</v>
      </c>
      <c r="F19" s="15">
        <f t="shared" si="6"/>
        <v>305</v>
      </c>
      <c r="G19" s="15">
        <f>'[1]18'!H21</f>
        <v>120</v>
      </c>
      <c r="H19" s="16">
        <f>'[1]18'!I21</f>
        <v>0</v>
      </c>
      <c r="I19" s="16">
        <f>'[1]18'!J21</f>
        <v>39</v>
      </c>
      <c r="J19" s="16">
        <f>'[1]18'!K21</f>
        <v>0</v>
      </c>
      <c r="K19" s="15">
        <f t="shared" si="4"/>
        <v>159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39</v>
      </c>
      <c r="P19" s="16">
        <f t="shared" si="3"/>
        <v>0</v>
      </c>
      <c r="Q19" s="17">
        <f t="shared" si="5"/>
        <v>159</v>
      </c>
    </row>
    <row r="20" spans="1:17">
      <c r="A20" s="8" t="s">
        <v>62</v>
      </c>
      <c r="B20" s="15">
        <f>'[1]18'!B22</f>
        <v>120</v>
      </c>
      <c r="C20" s="16">
        <f>'[1]18'!C22</f>
        <v>0</v>
      </c>
      <c r="D20" s="16">
        <f>'[1]18'!D22</f>
        <v>185</v>
      </c>
      <c r="E20" s="16">
        <f>'[1]18'!E22</f>
        <v>0</v>
      </c>
      <c r="F20" s="15">
        <f t="shared" si="6"/>
        <v>305</v>
      </c>
      <c r="G20" s="15">
        <f>'[1]18'!H22</f>
        <v>120</v>
      </c>
      <c r="H20" s="16">
        <f>'[1]18'!I22</f>
        <v>0</v>
      </c>
      <c r="I20" s="16">
        <f>'[1]18'!J22</f>
        <v>39</v>
      </c>
      <c r="J20" s="16">
        <f>'[1]18'!K22</f>
        <v>0</v>
      </c>
      <c r="K20" s="15">
        <f t="shared" si="4"/>
        <v>159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39</v>
      </c>
      <c r="P20" s="16">
        <f t="shared" si="3"/>
        <v>0</v>
      </c>
      <c r="Q20" s="17">
        <f t="shared" si="5"/>
        <v>159</v>
      </c>
    </row>
    <row r="21" spans="1:17">
      <c r="A21" s="8" t="s">
        <v>63</v>
      </c>
      <c r="B21" s="15">
        <f>'[1]18'!B23</f>
        <v>120</v>
      </c>
      <c r="C21" s="16">
        <f>'[1]18'!C23</f>
        <v>0</v>
      </c>
      <c r="D21" s="16">
        <f>'[1]18'!D23</f>
        <v>185</v>
      </c>
      <c r="E21" s="16">
        <f>'[1]18'!E23</f>
        <v>0</v>
      </c>
      <c r="F21" s="15">
        <f t="shared" si="6"/>
        <v>305</v>
      </c>
      <c r="G21" s="15">
        <f>'[1]18'!H23</f>
        <v>120</v>
      </c>
      <c r="H21" s="16">
        <f>'[1]18'!I23</f>
        <v>0</v>
      </c>
      <c r="I21" s="16">
        <f>'[1]18'!J23</f>
        <v>39</v>
      </c>
      <c r="J21" s="16">
        <f>'[1]18'!K23</f>
        <v>0</v>
      </c>
      <c r="K21" s="15">
        <f t="shared" si="4"/>
        <v>159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39</v>
      </c>
      <c r="P21" s="16">
        <f t="shared" si="3"/>
        <v>0</v>
      </c>
      <c r="Q21" s="17">
        <f t="shared" si="5"/>
        <v>159</v>
      </c>
    </row>
    <row r="22" spans="1:17">
      <c r="A22" s="8" t="s">
        <v>64</v>
      </c>
      <c r="B22" s="15">
        <f>'[1]18'!B24</f>
        <v>120</v>
      </c>
      <c r="C22" s="16">
        <f>'[1]18'!C24</f>
        <v>0</v>
      </c>
      <c r="D22" s="16">
        <f>'[1]18'!D24</f>
        <v>185</v>
      </c>
      <c r="E22" s="16">
        <f>'[1]18'!E24</f>
        <v>0</v>
      </c>
      <c r="F22" s="15">
        <f t="shared" si="6"/>
        <v>305</v>
      </c>
      <c r="G22" s="15">
        <f>'[1]18'!H24</f>
        <v>120</v>
      </c>
      <c r="H22" s="16">
        <f>'[1]18'!I24</f>
        <v>0</v>
      </c>
      <c r="I22" s="16">
        <f>'[1]18'!J24</f>
        <v>39</v>
      </c>
      <c r="J22" s="16">
        <f>'[1]18'!K24</f>
        <v>0</v>
      </c>
      <c r="K22" s="15">
        <f t="shared" si="4"/>
        <v>159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39</v>
      </c>
      <c r="P22" s="16">
        <f t="shared" si="3"/>
        <v>0</v>
      </c>
      <c r="Q22" s="17">
        <f t="shared" si="5"/>
        <v>159</v>
      </c>
    </row>
    <row r="23" spans="1:17">
      <c r="A23" s="8" t="s">
        <v>65</v>
      </c>
      <c r="B23" s="15">
        <f>'[1]18'!B25</f>
        <v>120</v>
      </c>
      <c r="C23" s="16">
        <f>'[1]18'!C25</f>
        <v>0</v>
      </c>
      <c r="D23" s="16">
        <f>'[1]18'!D25</f>
        <v>185</v>
      </c>
      <c r="E23" s="16">
        <f>'[1]18'!E25</f>
        <v>0</v>
      </c>
      <c r="F23" s="15">
        <f t="shared" si="6"/>
        <v>305</v>
      </c>
      <c r="G23" s="15">
        <f>'[1]18'!H25</f>
        <v>120</v>
      </c>
      <c r="H23" s="16">
        <f>'[1]18'!I25</f>
        <v>0</v>
      </c>
      <c r="I23" s="16">
        <f>'[1]18'!J25</f>
        <v>39</v>
      </c>
      <c r="J23" s="16">
        <f>'[1]18'!K25</f>
        <v>0</v>
      </c>
      <c r="K23" s="15">
        <f t="shared" si="4"/>
        <v>159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39</v>
      </c>
      <c r="P23" s="16">
        <f t="shared" si="3"/>
        <v>0</v>
      </c>
      <c r="Q23" s="17">
        <f t="shared" si="5"/>
        <v>159</v>
      </c>
    </row>
    <row r="24" spans="1:17">
      <c r="A24" s="8" t="s">
        <v>66</v>
      </c>
      <c r="B24" s="15">
        <f>'[1]18'!B26</f>
        <v>120</v>
      </c>
      <c r="C24" s="16">
        <f>'[1]18'!C26</f>
        <v>0</v>
      </c>
      <c r="D24" s="16">
        <f>'[1]18'!D26</f>
        <v>185</v>
      </c>
      <c r="E24" s="16">
        <f>'[1]18'!E26</f>
        <v>0</v>
      </c>
      <c r="F24" s="15">
        <f t="shared" si="6"/>
        <v>305</v>
      </c>
      <c r="G24" s="15">
        <f>'[1]18'!H26</f>
        <v>120</v>
      </c>
      <c r="H24" s="16">
        <f>'[1]18'!I26</f>
        <v>0</v>
      </c>
      <c r="I24" s="16">
        <f>'[1]18'!J26</f>
        <v>39</v>
      </c>
      <c r="J24" s="16">
        <f>'[1]18'!K26</f>
        <v>0</v>
      </c>
      <c r="K24" s="15">
        <f t="shared" si="4"/>
        <v>159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39</v>
      </c>
      <c r="P24" s="16">
        <f t="shared" si="3"/>
        <v>0</v>
      </c>
      <c r="Q24" s="17">
        <f t="shared" si="5"/>
        <v>159</v>
      </c>
    </row>
    <row r="25" spans="1:17">
      <c r="A25" s="8" t="s">
        <v>67</v>
      </c>
      <c r="B25" s="15">
        <f>'[1]18'!B27</f>
        <v>120</v>
      </c>
      <c r="C25" s="16">
        <f>'[1]18'!C27</f>
        <v>0</v>
      </c>
      <c r="D25" s="16">
        <f>'[1]18'!D27</f>
        <v>185</v>
      </c>
      <c r="E25" s="16">
        <f>'[1]18'!E27</f>
        <v>0</v>
      </c>
      <c r="F25" s="15">
        <f t="shared" si="6"/>
        <v>305</v>
      </c>
      <c r="G25" s="15">
        <f>'[1]18'!H27</f>
        <v>120</v>
      </c>
      <c r="H25" s="16">
        <f>'[1]18'!I27</f>
        <v>0</v>
      </c>
      <c r="I25" s="16">
        <f>'[1]18'!J27</f>
        <v>39</v>
      </c>
      <c r="J25" s="16">
        <f>'[1]18'!K27</f>
        <v>0</v>
      </c>
      <c r="K25" s="15">
        <f t="shared" si="4"/>
        <v>159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39</v>
      </c>
      <c r="P25" s="16">
        <f t="shared" si="3"/>
        <v>0</v>
      </c>
      <c r="Q25" s="17">
        <f t="shared" si="5"/>
        <v>159</v>
      </c>
    </row>
    <row r="26" spans="1:17">
      <c r="A26" s="8" t="s">
        <v>68</v>
      </c>
      <c r="B26" s="15">
        <f>'[1]18'!B28</f>
        <v>120</v>
      </c>
      <c r="C26" s="16">
        <f>'[1]18'!C28</f>
        <v>0</v>
      </c>
      <c r="D26" s="16">
        <f>'[1]18'!D28</f>
        <v>185</v>
      </c>
      <c r="E26" s="16">
        <f>'[1]18'!E28</f>
        <v>0</v>
      </c>
      <c r="F26" s="15">
        <f t="shared" si="6"/>
        <v>305</v>
      </c>
      <c r="G26" s="15">
        <f>'[1]18'!H28</f>
        <v>120</v>
      </c>
      <c r="H26" s="16">
        <f>'[1]18'!I28</f>
        <v>0</v>
      </c>
      <c r="I26" s="16">
        <f>'[1]18'!J28</f>
        <v>39</v>
      </c>
      <c r="J26" s="16">
        <f>'[1]18'!K28</f>
        <v>0</v>
      </c>
      <c r="K26" s="15">
        <f t="shared" si="4"/>
        <v>159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39</v>
      </c>
      <c r="P26" s="16">
        <f t="shared" si="3"/>
        <v>0</v>
      </c>
      <c r="Q26" s="17">
        <f t="shared" si="5"/>
        <v>159</v>
      </c>
    </row>
    <row r="27" spans="1:17">
      <c r="A27" s="8" t="s">
        <v>69</v>
      </c>
      <c r="B27" s="15">
        <f>'[1]18'!B29</f>
        <v>120</v>
      </c>
      <c r="C27" s="16">
        <f>'[1]18'!C29</f>
        <v>0</v>
      </c>
      <c r="D27" s="16">
        <f>'[1]18'!D29</f>
        <v>185</v>
      </c>
      <c r="E27" s="16">
        <f>'[1]18'!E29</f>
        <v>0</v>
      </c>
      <c r="F27" s="15">
        <f t="shared" si="6"/>
        <v>305</v>
      </c>
      <c r="G27" s="15">
        <f>'[1]18'!H29</f>
        <v>120</v>
      </c>
      <c r="H27" s="16">
        <f>'[1]18'!I29</f>
        <v>0</v>
      </c>
      <c r="I27" s="16">
        <f>'[1]18'!J29</f>
        <v>39</v>
      </c>
      <c r="J27" s="16">
        <f>'[1]18'!K29</f>
        <v>0</v>
      </c>
      <c r="K27" s="15">
        <f t="shared" si="4"/>
        <v>159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39</v>
      </c>
      <c r="P27" s="16">
        <f t="shared" si="3"/>
        <v>0</v>
      </c>
      <c r="Q27" s="17">
        <f t="shared" si="5"/>
        <v>159</v>
      </c>
    </row>
    <row r="28" spans="1:17">
      <c r="A28" s="8" t="s">
        <v>70</v>
      </c>
      <c r="B28" s="15">
        <f>'[1]18'!B30</f>
        <v>120</v>
      </c>
      <c r="C28" s="16">
        <f>'[1]18'!C30</f>
        <v>0</v>
      </c>
      <c r="D28" s="16">
        <f>'[1]18'!D30</f>
        <v>185</v>
      </c>
      <c r="E28" s="16">
        <f>'[1]18'!E30</f>
        <v>0</v>
      </c>
      <c r="F28" s="15">
        <f t="shared" si="6"/>
        <v>305</v>
      </c>
      <c r="G28" s="15">
        <f>'[1]18'!H30</f>
        <v>120</v>
      </c>
      <c r="H28" s="16">
        <f>'[1]18'!I30</f>
        <v>0</v>
      </c>
      <c r="I28" s="16">
        <f>'[1]18'!J30</f>
        <v>40</v>
      </c>
      <c r="J28" s="16">
        <f>'[1]18'!K30</f>
        <v>0</v>
      </c>
      <c r="K28" s="15">
        <f t="shared" si="4"/>
        <v>160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40</v>
      </c>
      <c r="P28" s="16">
        <f t="shared" si="3"/>
        <v>0</v>
      </c>
      <c r="Q28" s="17">
        <f t="shared" si="5"/>
        <v>160</v>
      </c>
    </row>
    <row r="29" spans="1:17">
      <c r="A29" s="8" t="s">
        <v>71</v>
      </c>
      <c r="B29" s="15">
        <f>'[1]18'!B31</f>
        <v>120</v>
      </c>
      <c r="C29" s="16">
        <f>'[1]18'!C31</f>
        <v>0</v>
      </c>
      <c r="D29" s="16">
        <f>'[1]18'!D31</f>
        <v>185</v>
      </c>
      <c r="E29" s="16">
        <f>'[1]18'!E31</f>
        <v>0</v>
      </c>
      <c r="F29" s="15">
        <f t="shared" si="6"/>
        <v>305</v>
      </c>
      <c r="G29" s="15">
        <f>'[1]18'!H31</f>
        <v>120</v>
      </c>
      <c r="H29" s="16">
        <f>'[1]18'!I31</f>
        <v>0</v>
      </c>
      <c r="I29" s="16">
        <f>'[1]18'!J31</f>
        <v>40</v>
      </c>
      <c r="J29" s="16">
        <f>'[1]18'!K31</f>
        <v>0</v>
      </c>
      <c r="K29" s="15">
        <f t="shared" si="4"/>
        <v>160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40</v>
      </c>
      <c r="P29" s="16">
        <f t="shared" si="3"/>
        <v>0</v>
      </c>
      <c r="Q29" s="17">
        <f t="shared" si="5"/>
        <v>160</v>
      </c>
    </row>
    <row r="30" spans="1:17">
      <c r="A30" s="8" t="s">
        <v>72</v>
      </c>
      <c r="B30" s="15">
        <f>'[1]18'!B32</f>
        <v>120</v>
      </c>
      <c r="C30" s="16">
        <f>'[1]18'!C32</f>
        <v>0</v>
      </c>
      <c r="D30" s="16">
        <f>'[1]18'!D32</f>
        <v>185</v>
      </c>
      <c r="E30" s="16">
        <f>'[1]18'!E32</f>
        <v>0</v>
      </c>
      <c r="F30" s="15">
        <f t="shared" si="6"/>
        <v>305</v>
      </c>
      <c r="G30" s="15">
        <f>'[1]18'!H32</f>
        <v>120</v>
      </c>
      <c r="H30" s="16">
        <f>'[1]18'!I32</f>
        <v>0</v>
      </c>
      <c r="I30" s="16">
        <f>'[1]18'!J32</f>
        <v>40</v>
      </c>
      <c r="J30" s="16">
        <f>'[1]18'!K32</f>
        <v>0</v>
      </c>
      <c r="K30" s="15">
        <f t="shared" si="4"/>
        <v>160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40</v>
      </c>
      <c r="P30" s="16">
        <f t="shared" si="3"/>
        <v>0</v>
      </c>
      <c r="Q30" s="17">
        <f t="shared" si="5"/>
        <v>160</v>
      </c>
    </row>
    <row r="31" spans="1:17">
      <c r="A31" s="8" t="s">
        <v>73</v>
      </c>
      <c r="B31" s="15">
        <f>'[1]18'!B33</f>
        <v>120</v>
      </c>
      <c r="C31" s="16">
        <f>'[1]18'!C33</f>
        <v>0</v>
      </c>
      <c r="D31" s="16">
        <f>'[1]18'!D33</f>
        <v>185</v>
      </c>
      <c r="E31" s="16">
        <f>'[1]18'!E33</f>
        <v>0</v>
      </c>
      <c r="F31" s="15">
        <f t="shared" si="6"/>
        <v>305</v>
      </c>
      <c r="G31" s="15">
        <f>'[1]18'!H33</f>
        <v>120</v>
      </c>
      <c r="H31" s="16">
        <f>'[1]18'!I33</f>
        <v>0</v>
      </c>
      <c r="I31" s="16">
        <f>'[1]18'!J33</f>
        <v>40</v>
      </c>
      <c r="J31" s="16">
        <f>'[1]18'!K33</f>
        <v>0</v>
      </c>
      <c r="K31" s="15">
        <f t="shared" si="4"/>
        <v>160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40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'[1]18'!B34</f>
        <v>120</v>
      </c>
      <c r="C32" s="16">
        <f>'[1]18'!C34</f>
        <v>0</v>
      </c>
      <c r="D32" s="16">
        <f>'[1]18'!D34</f>
        <v>185</v>
      </c>
      <c r="E32" s="16">
        <f>'[1]18'!E34</f>
        <v>0</v>
      </c>
      <c r="F32" s="15">
        <f t="shared" si="6"/>
        <v>305</v>
      </c>
      <c r="G32" s="15">
        <f>'[1]18'!H34</f>
        <v>120</v>
      </c>
      <c r="H32" s="16">
        <f>'[1]18'!I34</f>
        <v>0</v>
      </c>
      <c r="I32" s="16">
        <f>'[1]18'!J34</f>
        <v>40</v>
      </c>
      <c r="J32" s="16">
        <f>'[1]18'!K34</f>
        <v>0</v>
      </c>
      <c r="K32" s="15">
        <f t="shared" si="4"/>
        <v>160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40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'[1]18'!B35</f>
        <v>120</v>
      </c>
      <c r="C33" s="16">
        <f>'[1]18'!C35</f>
        <v>0</v>
      </c>
      <c r="D33" s="16">
        <f>'[1]18'!D35</f>
        <v>185</v>
      </c>
      <c r="E33" s="16">
        <f>'[1]18'!E35</f>
        <v>0</v>
      </c>
      <c r="F33" s="15">
        <f t="shared" si="6"/>
        <v>305</v>
      </c>
      <c r="G33" s="15">
        <f>'[1]18'!H35</f>
        <v>120</v>
      </c>
      <c r="H33" s="16">
        <f>'[1]18'!I35</f>
        <v>0</v>
      </c>
      <c r="I33" s="16">
        <f>'[1]18'!J35</f>
        <v>54.73</v>
      </c>
      <c r="J33" s="16">
        <f>'[1]18'!K35</f>
        <v>0</v>
      </c>
      <c r="K33" s="15">
        <f t="shared" si="4"/>
        <v>174.73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54.73</v>
      </c>
      <c r="P33" s="16">
        <f t="shared" si="3"/>
        <v>0</v>
      </c>
      <c r="Q33" s="17">
        <f t="shared" si="5"/>
        <v>174.73</v>
      </c>
    </row>
    <row r="34" spans="1:17">
      <c r="A34" s="8" t="s">
        <v>76</v>
      </c>
      <c r="B34" s="15">
        <f>'[1]18'!B36</f>
        <v>120</v>
      </c>
      <c r="C34" s="16">
        <f>'[1]18'!C36</f>
        <v>0</v>
      </c>
      <c r="D34" s="16">
        <f>'[1]18'!D36</f>
        <v>185</v>
      </c>
      <c r="E34" s="16">
        <f>'[1]18'!E36</f>
        <v>0</v>
      </c>
      <c r="F34" s="15">
        <f t="shared" si="6"/>
        <v>305</v>
      </c>
      <c r="G34" s="15">
        <f>'[1]18'!H36</f>
        <v>120</v>
      </c>
      <c r="H34" s="16">
        <f>'[1]18'!I36</f>
        <v>0</v>
      </c>
      <c r="I34" s="16">
        <f>'[1]18'!J36</f>
        <v>54.73</v>
      </c>
      <c r="J34" s="16">
        <f>'[1]18'!K36</f>
        <v>0</v>
      </c>
      <c r="K34" s="15">
        <f t="shared" si="4"/>
        <v>174.73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54.73</v>
      </c>
      <c r="P34" s="16">
        <f t="shared" si="3"/>
        <v>0</v>
      </c>
      <c r="Q34" s="17">
        <f t="shared" si="5"/>
        <v>174.73</v>
      </c>
    </row>
    <row r="35" spans="1:17">
      <c r="A35" s="8" t="s">
        <v>77</v>
      </c>
      <c r="B35" s="15">
        <f>'[1]18'!B37</f>
        <v>120</v>
      </c>
      <c r="C35" s="16">
        <f>'[1]18'!C37</f>
        <v>0</v>
      </c>
      <c r="D35" s="16">
        <f>'[1]18'!D37</f>
        <v>180</v>
      </c>
      <c r="E35" s="16">
        <f>'[1]18'!E37</f>
        <v>0</v>
      </c>
      <c r="F35" s="15">
        <f t="shared" si="6"/>
        <v>300</v>
      </c>
      <c r="G35" s="15">
        <f>'[1]18'!H37</f>
        <v>120</v>
      </c>
      <c r="H35" s="16">
        <f>'[1]18'!I37</f>
        <v>0</v>
      </c>
      <c r="I35" s="16">
        <f>'[1]18'!J37</f>
        <v>40</v>
      </c>
      <c r="J35" s="16">
        <f>'[1]18'!K37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40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'[1]18'!B38</f>
        <v>120</v>
      </c>
      <c r="C36" s="16">
        <f>'[1]18'!C38</f>
        <v>0</v>
      </c>
      <c r="D36" s="16">
        <f>'[1]18'!D38</f>
        <v>180</v>
      </c>
      <c r="E36" s="16">
        <f>'[1]18'!E38</f>
        <v>0</v>
      </c>
      <c r="F36" s="15">
        <f t="shared" si="6"/>
        <v>300</v>
      </c>
      <c r="G36" s="15">
        <f>'[1]18'!H38</f>
        <v>120</v>
      </c>
      <c r="H36" s="16">
        <f>'[1]18'!I38</f>
        <v>0</v>
      </c>
      <c r="I36" s="16">
        <f>'[1]18'!J38</f>
        <v>40</v>
      </c>
      <c r="J36" s="16">
        <f>'[1]18'!K38</f>
        <v>0</v>
      </c>
      <c r="K36" s="15">
        <f t="shared" si="4"/>
        <v>160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40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'[1]18'!B39</f>
        <v>120</v>
      </c>
      <c r="C37" s="16">
        <f>'[1]18'!C39</f>
        <v>0</v>
      </c>
      <c r="D37" s="16">
        <f>'[1]18'!D39</f>
        <v>180</v>
      </c>
      <c r="E37" s="16">
        <f>'[1]18'!E39</f>
        <v>0</v>
      </c>
      <c r="F37" s="15">
        <f t="shared" si="6"/>
        <v>300</v>
      </c>
      <c r="G37" s="15">
        <f>'[1]18'!H39</f>
        <v>120</v>
      </c>
      <c r="H37" s="16">
        <f>'[1]18'!I39</f>
        <v>0</v>
      </c>
      <c r="I37" s="16">
        <f>'[1]18'!J39</f>
        <v>40</v>
      </c>
      <c r="J37" s="16">
        <f>'[1]18'!K39</f>
        <v>0</v>
      </c>
      <c r="K37" s="15">
        <f t="shared" si="4"/>
        <v>160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40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'[1]18'!B40</f>
        <v>120</v>
      </c>
      <c r="C38" s="16">
        <f>'[1]18'!C40</f>
        <v>0</v>
      </c>
      <c r="D38" s="16">
        <f>'[1]18'!D40</f>
        <v>180</v>
      </c>
      <c r="E38" s="16">
        <f>'[1]18'!E40</f>
        <v>0</v>
      </c>
      <c r="F38" s="15">
        <f t="shared" si="6"/>
        <v>300</v>
      </c>
      <c r="G38" s="15">
        <f>'[1]18'!H40</f>
        <v>120</v>
      </c>
      <c r="H38" s="16">
        <f>'[1]18'!I40</f>
        <v>0</v>
      </c>
      <c r="I38" s="16">
        <f>'[1]18'!J40</f>
        <v>40</v>
      </c>
      <c r="J38" s="16">
        <f>'[1]18'!K40</f>
        <v>0</v>
      </c>
      <c r="K38" s="15">
        <f t="shared" si="4"/>
        <v>160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40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'[1]18'!B41</f>
        <v>120</v>
      </c>
      <c r="C39" s="16">
        <f>'[1]18'!C41</f>
        <v>0</v>
      </c>
      <c r="D39" s="16">
        <f>'[1]18'!D41</f>
        <v>180</v>
      </c>
      <c r="E39" s="16">
        <f>'[1]18'!E41</f>
        <v>0</v>
      </c>
      <c r="F39" s="15">
        <f t="shared" si="6"/>
        <v>300</v>
      </c>
      <c r="G39" s="15">
        <f>'[1]18'!H41</f>
        <v>120</v>
      </c>
      <c r="H39" s="16">
        <f>'[1]18'!I41</f>
        <v>0</v>
      </c>
      <c r="I39" s="16">
        <f>'[1]18'!J41</f>
        <v>40</v>
      </c>
      <c r="J39" s="16">
        <f>'[1]18'!K41</f>
        <v>0</v>
      </c>
      <c r="K39" s="15">
        <f t="shared" si="4"/>
        <v>160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40</v>
      </c>
      <c r="P39" s="16">
        <f t="shared" si="10"/>
        <v>0</v>
      </c>
      <c r="Q39" s="17">
        <f t="shared" si="5"/>
        <v>160</v>
      </c>
    </row>
    <row r="40" spans="1:17">
      <c r="A40" s="8" t="s">
        <v>82</v>
      </c>
      <c r="B40" s="15">
        <f>'[1]18'!B42</f>
        <v>120</v>
      </c>
      <c r="C40" s="16">
        <f>'[1]18'!C42</f>
        <v>0</v>
      </c>
      <c r="D40" s="16">
        <f>'[1]18'!D42</f>
        <v>180</v>
      </c>
      <c r="E40" s="16">
        <f>'[1]18'!E42</f>
        <v>0</v>
      </c>
      <c r="F40" s="15">
        <f t="shared" si="6"/>
        <v>300</v>
      </c>
      <c r="G40" s="15">
        <f>'[1]18'!H42</f>
        <v>120</v>
      </c>
      <c r="H40" s="16">
        <f>'[1]18'!I42</f>
        <v>0</v>
      </c>
      <c r="I40" s="16">
        <f>'[1]18'!J42</f>
        <v>40</v>
      </c>
      <c r="J40" s="16">
        <f>'[1]18'!K42</f>
        <v>0</v>
      </c>
      <c r="K40" s="15">
        <f t="shared" si="4"/>
        <v>160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40</v>
      </c>
      <c r="P40" s="16">
        <f t="shared" si="10"/>
        <v>0</v>
      </c>
      <c r="Q40" s="17">
        <f t="shared" si="5"/>
        <v>160</v>
      </c>
    </row>
    <row r="41" spans="1:17">
      <c r="A41" s="8" t="s">
        <v>83</v>
      </c>
      <c r="B41" s="15">
        <f>'[1]18'!B43</f>
        <v>120</v>
      </c>
      <c r="C41" s="16">
        <f>'[1]18'!C43</f>
        <v>0</v>
      </c>
      <c r="D41" s="16">
        <f>'[1]18'!D43</f>
        <v>180</v>
      </c>
      <c r="E41" s="16">
        <f>'[1]18'!E43</f>
        <v>0</v>
      </c>
      <c r="F41" s="15">
        <f t="shared" si="6"/>
        <v>300</v>
      </c>
      <c r="G41" s="15">
        <f>'[1]18'!H43</f>
        <v>120</v>
      </c>
      <c r="H41" s="16">
        <f>'[1]18'!I43</f>
        <v>0</v>
      </c>
      <c r="I41" s="16">
        <f>'[1]18'!J43</f>
        <v>40</v>
      </c>
      <c r="J41" s="16">
        <f>'[1]18'!K43</f>
        <v>0</v>
      </c>
      <c r="K41" s="15">
        <f t="shared" si="4"/>
        <v>160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40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'[1]18'!B44</f>
        <v>120</v>
      </c>
      <c r="C42" s="16">
        <f>'[1]18'!C44</f>
        <v>0</v>
      </c>
      <c r="D42" s="16">
        <f>'[1]18'!D44</f>
        <v>180</v>
      </c>
      <c r="E42" s="16">
        <f>'[1]18'!E44</f>
        <v>0</v>
      </c>
      <c r="F42" s="15">
        <f t="shared" si="6"/>
        <v>300</v>
      </c>
      <c r="G42" s="15">
        <f>'[1]18'!H44</f>
        <v>120</v>
      </c>
      <c r="H42" s="16">
        <f>'[1]18'!I44</f>
        <v>0</v>
      </c>
      <c r="I42" s="16">
        <f>'[1]18'!J44</f>
        <v>40</v>
      </c>
      <c r="J42" s="16">
        <f>'[1]18'!K44</f>
        <v>0</v>
      </c>
      <c r="K42" s="15">
        <f t="shared" si="4"/>
        <v>160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40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'[1]18'!B45</f>
        <v>120</v>
      </c>
      <c r="C43" s="16">
        <f>'[1]18'!C45</f>
        <v>0</v>
      </c>
      <c r="D43" s="16">
        <f>'[1]18'!D45</f>
        <v>180</v>
      </c>
      <c r="E43" s="16">
        <f>'[1]18'!E45</f>
        <v>0</v>
      </c>
      <c r="F43" s="15">
        <f t="shared" si="6"/>
        <v>300</v>
      </c>
      <c r="G43" s="15">
        <f>'[1]18'!H45</f>
        <v>120</v>
      </c>
      <c r="H43" s="16">
        <f>'[1]18'!I45</f>
        <v>0</v>
      </c>
      <c r="I43" s="16">
        <f>'[1]18'!J45</f>
        <v>40</v>
      </c>
      <c r="J43" s="16">
        <f>'[1]18'!K45</f>
        <v>0</v>
      </c>
      <c r="K43" s="15">
        <f t="shared" si="4"/>
        <v>160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40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'[1]18'!B46</f>
        <v>120</v>
      </c>
      <c r="C44" s="16">
        <f>'[1]18'!C46</f>
        <v>0</v>
      </c>
      <c r="D44" s="16">
        <f>'[1]18'!D46</f>
        <v>180</v>
      </c>
      <c r="E44" s="16">
        <f>'[1]18'!E46</f>
        <v>0</v>
      </c>
      <c r="F44" s="15">
        <f t="shared" si="6"/>
        <v>300</v>
      </c>
      <c r="G44" s="15">
        <f>'[1]18'!H46</f>
        <v>120</v>
      </c>
      <c r="H44" s="16">
        <f>'[1]18'!I46</f>
        <v>0</v>
      </c>
      <c r="I44" s="16">
        <f>'[1]18'!J46</f>
        <v>40</v>
      </c>
      <c r="J44" s="16">
        <f>'[1]18'!K46</f>
        <v>0</v>
      </c>
      <c r="K44" s="15">
        <f t="shared" si="4"/>
        <v>160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40</v>
      </c>
      <c r="P44" s="16">
        <f t="shared" si="10"/>
        <v>0</v>
      </c>
      <c r="Q44" s="17">
        <f t="shared" si="5"/>
        <v>160</v>
      </c>
    </row>
    <row r="45" spans="1:17">
      <c r="A45" s="8" t="s">
        <v>87</v>
      </c>
      <c r="B45" s="15">
        <f>'[1]18'!B47</f>
        <v>120</v>
      </c>
      <c r="C45" s="16">
        <f>'[1]18'!C47</f>
        <v>0</v>
      </c>
      <c r="D45" s="16">
        <f>'[1]18'!D47</f>
        <v>180</v>
      </c>
      <c r="E45" s="16">
        <f>'[1]18'!E47</f>
        <v>0</v>
      </c>
      <c r="F45" s="15">
        <f t="shared" si="6"/>
        <v>300</v>
      </c>
      <c r="G45" s="15">
        <f>'[1]18'!H47</f>
        <v>120</v>
      </c>
      <c r="H45" s="16">
        <f>'[1]18'!I47</f>
        <v>0</v>
      </c>
      <c r="I45" s="16">
        <f>'[1]18'!J47</f>
        <v>40</v>
      </c>
      <c r="J45" s="16">
        <f>'[1]18'!K47</f>
        <v>0</v>
      </c>
      <c r="K45" s="15">
        <f t="shared" si="4"/>
        <v>160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40</v>
      </c>
      <c r="P45" s="16">
        <f t="shared" si="10"/>
        <v>0</v>
      </c>
      <c r="Q45" s="17">
        <f t="shared" si="5"/>
        <v>160</v>
      </c>
    </row>
    <row r="46" spans="1:17">
      <c r="A46" s="8" t="s">
        <v>88</v>
      </c>
      <c r="B46" s="15">
        <f>'[1]18'!B48</f>
        <v>120</v>
      </c>
      <c r="C46" s="16">
        <f>'[1]18'!C48</f>
        <v>0</v>
      </c>
      <c r="D46" s="16">
        <f>'[1]18'!D48</f>
        <v>180</v>
      </c>
      <c r="E46" s="16">
        <f>'[1]18'!E48</f>
        <v>0</v>
      </c>
      <c r="F46" s="15">
        <f t="shared" si="6"/>
        <v>300</v>
      </c>
      <c r="G46" s="15">
        <f>'[1]18'!H48</f>
        <v>120</v>
      </c>
      <c r="H46" s="16">
        <f>'[1]18'!I48</f>
        <v>0</v>
      </c>
      <c r="I46" s="16">
        <f>'[1]18'!J48</f>
        <v>40</v>
      </c>
      <c r="J46" s="16">
        <f>'[1]18'!K48</f>
        <v>0</v>
      </c>
      <c r="K46" s="15">
        <f t="shared" si="4"/>
        <v>160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40</v>
      </c>
      <c r="P46" s="16">
        <f t="shared" si="10"/>
        <v>0</v>
      </c>
      <c r="Q46" s="17">
        <f t="shared" si="5"/>
        <v>160</v>
      </c>
    </row>
    <row r="47" spans="1:17">
      <c r="A47" s="8" t="s">
        <v>89</v>
      </c>
      <c r="B47" s="15">
        <f>'[1]18'!B49</f>
        <v>120</v>
      </c>
      <c r="C47" s="16">
        <f>'[1]18'!C49</f>
        <v>0</v>
      </c>
      <c r="D47" s="16">
        <f>'[1]18'!D49</f>
        <v>180</v>
      </c>
      <c r="E47" s="16">
        <f>'[1]18'!E49</f>
        <v>0</v>
      </c>
      <c r="F47" s="15">
        <f t="shared" si="6"/>
        <v>300</v>
      </c>
      <c r="G47" s="15">
        <f>'[1]18'!H49</f>
        <v>120</v>
      </c>
      <c r="H47" s="16">
        <f>'[1]18'!I49</f>
        <v>0</v>
      </c>
      <c r="I47" s="16">
        <f>'[1]18'!J49</f>
        <v>34</v>
      </c>
      <c r="J47" s="16">
        <f>'[1]18'!K49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'[1]18'!B50</f>
        <v>120</v>
      </c>
      <c r="C48" s="16">
        <f>'[1]18'!C50</f>
        <v>0</v>
      </c>
      <c r="D48" s="16">
        <f>'[1]18'!D50</f>
        <v>180</v>
      </c>
      <c r="E48" s="16">
        <f>'[1]18'!E50</f>
        <v>0</v>
      </c>
      <c r="F48" s="15">
        <f t="shared" si="6"/>
        <v>300</v>
      </c>
      <c r="G48" s="15">
        <f>'[1]18'!H50</f>
        <v>120</v>
      </c>
      <c r="H48" s="16">
        <f>'[1]18'!I50</f>
        <v>0</v>
      </c>
      <c r="I48" s="16">
        <f>'[1]18'!J50</f>
        <v>34</v>
      </c>
      <c r="J48" s="16">
        <f>'[1]18'!K50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'[1]18'!B51</f>
        <v>120</v>
      </c>
      <c r="C49" s="16">
        <f>'[1]18'!C51</f>
        <v>0</v>
      </c>
      <c r="D49" s="16">
        <f>'[1]18'!D51</f>
        <v>180</v>
      </c>
      <c r="E49" s="16">
        <f>'[1]18'!E51</f>
        <v>0</v>
      </c>
      <c r="F49" s="15">
        <f t="shared" si="6"/>
        <v>300</v>
      </c>
      <c r="G49" s="15">
        <f>'[1]18'!H51</f>
        <v>120</v>
      </c>
      <c r="H49" s="16">
        <f>'[1]18'!I51</f>
        <v>0</v>
      </c>
      <c r="I49" s="16">
        <f>'[1]18'!J51</f>
        <v>34</v>
      </c>
      <c r="J49" s="16">
        <f>'[1]18'!K51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'[1]18'!B52</f>
        <v>120</v>
      </c>
      <c r="C50" s="16">
        <f>'[1]18'!C52</f>
        <v>0</v>
      </c>
      <c r="D50" s="16">
        <f>'[1]18'!D52</f>
        <v>180</v>
      </c>
      <c r="E50" s="16">
        <f>'[1]18'!E52</f>
        <v>0</v>
      </c>
      <c r="F50" s="15">
        <f t="shared" si="6"/>
        <v>300</v>
      </c>
      <c r="G50" s="15">
        <f>'[1]18'!H52</f>
        <v>120</v>
      </c>
      <c r="H50" s="16">
        <f>'[1]18'!I52</f>
        <v>0</v>
      </c>
      <c r="I50" s="16">
        <f>'[1]18'!J52</f>
        <v>34</v>
      </c>
      <c r="J50" s="16">
        <f>'[1]18'!K52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'[1]18'!B53</f>
        <v>120</v>
      </c>
      <c r="C51" s="16">
        <f>'[1]18'!C53</f>
        <v>0</v>
      </c>
      <c r="D51" s="16">
        <f>'[1]18'!D53</f>
        <v>177</v>
      </c>
      <c r="E51" s="16">
        <f>'[1]18'!E53</f>
        <v>0</v>
      </c>
      <c r="F51" s="15">
        <f t="shared" si="6"/>
        <v>297</v>
      </c>
      <c r="G51" s="15">
        <f>'[1]18'!H53</f>
        <v>120</v>
      </c>
      <c r="H51" s="16">
        <f>'[1]18'!I53</f>
        <v>0</v>
      </c>
      <c r="I51" s="16">
        <f>'[1]18'!J53</f>
        <v>32</v>
      </c>
      <c r="J51" s="16">
        <f>'[1]18'!K53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'[1]18'!B54</f>
        <v>120</v>
      </c>
      <c r="C52" s="16">
        <f>'[1]18'!C54</f>
        <v>0</v>
      </c>
      <c r="D52" s="16">
        <f>'[1]18'!D54</f>
        <v>177</v>
      </c>
      <c r="E52" s="16">
        <f>'[1]18'!E54</f>
        <v>0</v>
      </c>
      <c r="F52" s="15">
        <f t="shared" si="6"/>
        <v>297</v>
      </c>
      <c r="G52" s="15">
        <f>'[1]18'!H54</f>
        <v>120</v>
      </c>
      <c r="H52" s="16">
        <f>'[1]18'!I54</f>
        <v>0</v>
      </c>
      <c r="I52" s="16">
        <f>'[1]18'!J54</f>
        <v>32</v>
      </c>
      <c r="J52" s="16">
        <f>'[1]18'!K54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'[1]18'!B55</f>
        <v>120</v>
      </c>
      <c r="C53" s="16">
        <f>'[1]18'!C55</f>
        <v>0</v>
      </c>
      <c r="D53" s="16">
        <f>'[1]18'!D55</f>
        <v>177</v>
      </c>
      <c r="E53" s="16">
        <f>'[1]18'!E55</f>
        <v>0</v>
      </c>
      <c r="F53" s="15">
        <f t="shared" si="6"/>
        <v>297</v>
      </c>
      <c r="G53" s="15">
        <f>'[1]18'!H55</f>
        <v>120</v>
      </c>
      <c r="H53" s="16">
        <f>'[1]18'!I55</f>
        <v>0</v>
      </c>
      <c r="I53" s="16">
        <f>'[1]18'!J55</f>
        <v>32</v>
      </c>
      <c r="J53" s="16">
        <f>'[1]18'!K55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'[1]18'!B56</f>
        <v>120</v>
      </c>
      <c r="C54" s="16">
        <f>'[1]18'!C56</f>
        <v>0</v>
      </c>
      <c r="D54" s="16">
        <f>'[1]18'!D56</f>
        <v>177</v>
      </c>
      <c r="E54" s="16">
        <f>'[1]18'!E56</f>
        <v>0</v>
      </c>
      <c r="F54" s="15">
        <f t="shared" si="6"/>
        <v>297</v>
      </c>
      <c r="G54" s="15">
        <f>'[1]18'!H56</f>
        <v>120</v>
      </c>
      <c r="H54" s="16">
        <f>'[1]18'!I56</f>
        <v>0</v>
      </c>
      <c r="I54" s="16">
        <f>'[1]18'!J56</f>
        <v>32</v>
      </c>
      <c r="J54" s="16">
        <f>'[1]18'!K56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'[1]18'!B57</f>
        <v>120</v>
      </c>
      <c r="C55" s="16">
        <f>'[1]18'!C57</f>
        <v>0</v>
      </c>
      <c r="D55" s="16">
        <f>'[1]18'!D57</f>
        <v>177</v>
      </c>
      <c r="E55" s="16">
        <f>'[1]18'!E57</f>
        <v>0</v>
      </c>
      <c r="F55" s="15">
        <f t="shared" si="6"/>
        <v>297</v>
      </c>
      <c r="G55" s="15">
        <f>'[1]18'!H57</f>
        <v>120</v>
      </c>
      <c r="H55" s="16">
        <f>'[1]18'!I57</f>
        <v>0</v>
      </c>
      <c r="I55" s="16">
        <f>'[1]18'!J57</f>
        <v>32</v>
      </c>
      <c r="J55" s="16">
        <f>'[1]18'!K57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'[1]18'!B58</f>
        <v>120</v>
      </c>
      <c r="C56" s="16">
        <f>'[1]18'!C58</f>
        <v>0</v>
      </c>
      <c r="D56" s="16">
        <f>'[1]18'!D58</f>
        <v>177</v>
      </c>
      <c r="E56" s="16">
        <f>'[1]18'!E58</f>
        <v>0</v>
      </c>
      <c r="F56" s="15">
        <f t="shared" si="6"/>
        <v>297</v>
      </c>
      <c r="G56" s="15">
        <f>'[1]18'!H58</f>
        <v>120</v>
      </c>
      <c r="H56" s="16">
        <f>'[1]18'!I58</f>
        <v>0</v>
      </c>
      <c r="I56" s="16">
        <f>'[1]18'!J58</f>
        <v>32</v>
      </c>
      <c r="J56" s="16">
        <f>'[1]18'!K58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'[1]18'!B59</f>
        <v>120</v>
      </c>
      <c r="C57" s="16">
        <f>'[1]18'!C59</f>
        <v>0</v>
      </c>
      <c r="D57" s="16">
        <f>'[1]18'!D59</f>
        <v>177</v>
      </c>
      <c r="E57" s="16">
        <f>'[1]18'!E59</f>
        <v>0</v>
      </c>
      <c r="F57" s="15">
        <f t="shared" si="6"/>
        <v>297</v>
      </c>
      <c r="G57" s="15">
        <f>'[1]18'!H59</f>
        <v>120</v>
      </c>
      <c r="H57" s="16">
        <f>'[1]18'!I59</f>
        <v>0</v>
      </c>
      <c r="I57" s="16">
        <f>'[1]18'!J59</f>
        <v>32</v>
      </c>
      <c r="J57" s="16">
        <f>'[1]18'!K59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'[1]18'!B60</f>
        <v>120</v>
      </c>
      <c r="C58" s="16">
        <f>'[1]18'!C60</f>
        <v>0</v>
      </c>
      <c r="D58" s="16">
        <f>'[1]18'!D60</f>
        <v>177</v>
      </c>
      <c r="E58" s="16">
        <f>'[1]18'!E60</f>
        <v>0</v>
      </c>
      <c r="F58" s="15">
        <f t="shared" si="6"/>
        <v>297</v>
      </c>
      <c r="G58" s="15">
        <f>'[1]18'!H60</f>
        <v>120</v>
      </c>
      <c r="H58" s="16">
        <f>'[1]18'!I60</f>
        <v>0</v>
      </c>
      <c r="I58" s="16">
        <f>'[1]18'!J60</f>
        <v>32</v>
      </c>
      <c r="J58" s="16">
        <f>'[1]18'!K60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'[1]18'!B61</f>
        <v>120</v>
      </c>
      <c r="C59" s="16">
        <f>'[1]18'!C61</f>
        <v>0</v>
      </c>
      <c r="D59" s="16">
        <f>'[1]18'!D61</f>
        <v>177</v>
      </c>
      <c r="E59" s="16">
        <f>'[1]18'!E61</f>
        <v>0</v>
      </c>
      <c r="F59" s="15">
        <f t="shared" si="6"/>
        <v>297</v>
      </c>
      <c r="G59" s="15">
        <f>'[1]18'!H61</f>
        <v>120</v>
      </c>
      <c r="H59" s="16">
        <f>'[1]18'!I61</f>
        <v>0</v>
      </c>
      <c r="I59" s="16">
        <f>'[1]18'!J61</f>
        <v>34</v>
      </c>
      <c r="J59" s="16">
        <f>'[1]18'!K61</f>
        <v>0</v>
      </c>
      <c r="K59" s="15">
        <f t="shared" si="4"/>
        <v>154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34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'[1]18'!B62</f>
        <v>120</v>
      </c>
      <c r="C60" s="16">
        <f>'[1]18'!C62</f>
        <v>0</v>
      </c>
      <c r="D60" s="16">
        <f>'[1]18'!D62</f>
        <v>177</v>
      </c>
      <c r="E60" s="16">
        <f>'[1]18'!E62</f>
        <v>0</v>
      </c>
      <c r="F60" s="15">
        <f t="shared" si="6"/>
        <v>297</v>
      </c>
      <c r="G60" s="15">
        <f>'[1]18'!H62</f>
        <v>120</v>
      </c>
      <c r="H60" s="16">
        <f>'[1]18'!I62</f>
        <v>0</v>
      </c>
      <c r="I60" s="16">
        <f>'[1]18'!J62</f>
        <v>34</v>
      </c>
      <c r="J60" s="16">
        <f>'[1]18'!K62</f>
        <v>0</v>
      </c>
      <c r="K60" s="15">
        <f t="shared" si="4"/>
        <v>154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34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'[1]18'!B63</f>
        <v>120</v>
      </c>
      <c r="C61" s="16">
        <f>'[1]18'!C63</f>
        <v>0</v>
      </c>
      <c r="D61" s="16">
        <f>'[1]18'!D63</f>
        <v>177</v>
      </c>
      <c r="E61" s="16">
        <f>'[1]18'!E63</f>
        <v>0</v>
      </c>
      <c r="F61" s="15">
        <f t="shared" si="6"/>
        <v>297</v>
      </c>
      <c r="G61" s="15">
        <f>'[1]18'!H63</f>
        <v>120</v>
      </c>
      <c r="H61" s="16">
        <f>'[1]18'!I63</f>
        <v>0</v>
      </c>
      <c r="I61" s="16">
        <f>'[1]18'!J63</f>
        <v>34</v>
      </c>
      <c r="J61" s="16">
        <f>'[1]18'!K63</f>
        <v>0</v>
      </c>
      <c r="K61" s="15">
        <f t="shared" si="4"/>
        <v>154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34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'[1]18'!B64</f>
        <v>120</v>
      </c>
      <c r="C62" s="16">
        <f>'[1]18'!C64</f>
        <v>0</v>
      </c>
      <c r="D62" s="16">
        <f>'[1]18'!D64</f>
        <v>177</v>
      </c>
      <c r="E62" s="16">
        <f>'[1]18'!E64</f>
        <v>0</v>
      </c>
      <c r="F62" s="15">
        <f t="shared" si="6"/>
        <v>297</v>
      </c>
      <c r="G62" s="15">
        <f>'[1]18'!H64</f>
        <v>120</v>
      </c>
      <c r="H62" s="16">
        <f>'[1]18'!I64</f>
        <v>0</v>
      </c>
      <c r="I62" s="16">
        <f>'[1]18'!J64</f>
        <v>34</v>
      </c>
      <c r="J62" s="16">
        <f>'[1]18'!K64</f>
        <v>0</v>
      </c>
      <c r="K62" s="15">
        <f t="shared" si="4"/>
        <v>154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34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'[1]18'!B65</f>
        <v>120</v>
      </c>
      <c r="C63" s="16">
        <f>'[1]18'!C65</f>
        <v>0</v>
      </c>
      <c r="D63" s="16">
        <f>'[1]18'!D65</f>
        <v>177</v>
      </c>
      <c r="E63" s="16">
        <f>'[1]18'!E65</f>
        <v>0</v>
      </c>
      <c r="F63" s="15">
        <f t="shared" si="6"/>
        <v>297</v>
      </c>
      <c r="G63" s="15">
        <f>'[1]18'!H65</f>
        <v>120</v>
      </c>
      <c r="H63" s="16">
        <f>'[1]18'!I65</f>
        <v>0</v>
      </c>
      <c r="I63" s="16">
        <f>'[1]18'!J65</f>
        <v>34</v>
      </c>
      <c r="J63" s="16">
        <f>'[1]18'!K65</f>
        <v>0</v>
      </c>
      <c r="K63" s="15">
        <f t="shared" si="4"/>
        <v>154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34</v>
      </c>
      <c r="P63" s="16">
        <f t="shared" si="10"/>
        <v>0</v>
      </c>
      <c r="Q63" s="17">
        <f t="shared" si="5"/>
        <v>154</v>
      </c>
    </row>
    <row r="64" spans="1:17">
      <c r="A64" s="8" t="s">
        <v>106</v>
      </c>
      <c r="B64" s="15">
        <f>'[1]18'!B66</f>
        <v>120</v>
      </c>
      <c r="C64" s="16">
        <f>'[1]18'!C66</f>
        <v>0</v>
      </c>
      <c r="D64" s="16">
        <f>'[1]18'!D66</f>
        <v>177</v>
      </c>
      <c r="E64" s="16">
        <f>'[1]18'!E66</f>
        <v>0</v>
      </c>
      <c r="F64" s="15">
        <f t="shared" si="6"/>
        <v>297</v>
      </c>
      <c r="G64" s="15">
        <f>'[1]18'!H66</f>
        <v>120</v>
      </c>
      <c r="H64" s="16">
        <f>'[1]18'!I66</f>
        <v>0</v>
      </c>
      <c r="I64" s="16">
        <f>'[1]18'!J66</f>
        <v>34</v>
      </c>
      <c r="J64" s="16">
        <f>'[1]18'!K66</f>
        <v>0</v>
      </c>
      <c r="K64" s="15">
        <f t="shared" si="4"/>
        <v>154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34</v>
      </c>
      <c r="P64" s="16">
        <f t="shared" si="10"/>
        <v>0</v>
      </c>
      <c r="Q64" s="17">
        <f t="shared" si="5"/>
        <v>154</v>
      </c>
    </row>
    <row r="65" spans="1:19">
      <c r="A65" s="8" t="s">
        <v>107</v>
      </c>
      <c r="B65" s="15">
        <f>'[1]18'!B67</f>
        <v>120</v>
      </c>
      <c r="C65" s="16">
        <f>'[1]18'!C67</f>
        <v>0</v>
      </c>
      <c r="D65" s="16">
        <f>'[1]18'!D67</f>
        <v>177</v>
      </c>
      <c r="E65" s="16">
        <f>'[1]18'!E67</f>
        <v>0</v>
      </c>
      <c r="F65" s="15">
        <f t="shared" si="6"/>
        <v>297</v>
      </c>
      <c r="G65" s="15">
        <f>'[1]18'!H67</f>
        <v>120</v>
      </c>
      <c r="H65" s="16">
        <f>'[1]18'!I67</f>
        <v>0</v>
      </c>
      <c r="I65" s="16">
        <f>'[1]18'!J67</f>
        <v>34</v>
      </c>
      <c r="J65" s="16">
        <f>'[1]18'!K67</f>
        <v>0</v>
      </c>
      <c r="K65" s="15">
        <f t="shared" si="4"/>
        <v>154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34</v>
      </c>
      <c r="P65" s="16">
        <f t="shared" si="10"/>
        <v>0</v>
      </c>
      <c r="Q65" s="17">
        <f t="shared" si="5"/>
        <v>154</v>
      </c>
    </row>
    <row r="66" spans="1:19">
      <c r="A66" s="8" t="s">
        <v>108</v>
      </c>
      <c r="B66" s="15">
        <f>'[1]18'!B68</f>
        <v>120</v>
      </c>
      <c r="C66" s="16">
        <f>'[1]18'!C68</f>
        <v>0</v>
      </c>
      <c r="D66" s="16">
        <f>'[1]18'!D68</f>
        <v>177</v>
      </c>
      <c r="E66" s="16">
        <f>'[1]18'!E68</f>
        <v>0</v>
      </c>
      <c r="F66" s="15">
        <f t="shared" si="6"/>
        <v>297</v>
      </c>
      <c r="G66" s="15">
        <f>'[1]18'!H68</f>
        <v>120</v>
      </c>
      <c r="H66" s="16">
        <f>'[1]18'!I68</f>
        <v>0</v>
      </c>
      <c r="I66" s="16">
        <f>'[1]18'!J68</f>
        <v>34</v>
      </c>
      <c r="J66" s="16">
        <f>'[1]18'!K68</f>
        <v>0</v>
      </c>
      <c r="K66" s="15">
        <f t="shared" si="4"/>
        <v>154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34</v>
      </c>
      <c r="P66" s="16">
        <f t="shared" si="10"/>
        <v>0</v>
      </c>
      <c r="Q66" s="17">
        <f t="shared" si="5"/>
        <v>154</v>
      </c>
    </row>
    <row r="67" spans="1:19">
      <c r="A67" s="8" t="s">
        <v>109</v>
      </c>
      <c r="B67" s="15">
        <f>'[1]18'!B69</f>
        <v>120</v>
      </c>
      <c r="C67" s="16">
        <f>'[1]18'!C69</f>
        <v>0</v>
      </c>
      <c r="D67" s="16">
        <f>'[1]18'!D69</f>
        <v>177</v>
      </c>
      <c r="E67" s="16">
        <f>'[1]18'!E69</f>
        <v>0</v>
      </c>
      <c r="F67" s="15">
        <f t="shared" si="6"/>
        <v>297</v>
      </c>
      <c r="G67" s="15">
        <f>'[1]18'!H69</f>
        <v>120</v>
      </c>
      <c r="H67" s="16">
        <f>'[1]18'!I69</f>
        <v>0</v>
      </c>
      <c r="I67" s="16">
        <f>'[1]18'!J69</f>
        <v>34</v>
      </c>
      <c r="J67" s="16">
        <f>'[1]18'!K69</f>
        <v>0</v>
      </c>
      <c r="K67" s="15">
        <f t="shared" si="4"/>
        <v>154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154</v>
      </c>
    </row>
    <row r="68" spans="1:19">
      <c r="A68" s="8" t="s">
        <v>110</v>
      </c>
      <c r="B68" s="15">
        <f>'[1]18'!B70</f>
        <v>120</v>
      </c>
      <c r="C68" s="16">
        <f>'[1]18'!C70</f>
        <v>0</v>
      </c>
      <c r="D68" s="16">
        <f>'[1]18'!D70</f>
        <v>177</v>
      </c>
      <c r="E68" s="16">
        <f>'[1]18'!E70</f>
        <v>0</v>
      </c>
      <c r="F68" s="15">
        <f t="shared" si="6"/>
        <v>297</v>
      </c>
      <c r="G68" s="15">
        <f>'[1]18'!H70</f>
        <v>120</v>
      </c>
      <c r="H68" s="16">
        <f>'[1]18'!I70</f>
        <v>0</v>
      </c>
      <c r="I68" s="16">
        <f>'[1]18'!J70</f>
        <v>34</v>
      </c>
      <c r="J68" s="16">
        <f>'[1]18'!K70</f>
        <v>0</v>
      </c>
      <c r="K68" s="15">
        <f t="shared" ref="K68:K98" si="15">SUM(G68:J68)</f>
        <v>154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34</v>
      </c>
      <c r="P68" s="16">
        <f t="shared" si="14"/>
        <v>0</v>
      </c>
      <c r="Q68" s="17">
        <f t="shared" ref="Q68:Q98" si="16">SUM(M68:P68)</f>
        <v>154</v>
      </c>
    </row>
    <row r="69" spans="1:19">
      <c r="A69" s="8" t="s">
        <v>111</v>
      </c>
      <c r="B69" s="15">
        <f>'[1]18'!B71</f>
        <v>120</v>
      </c>
      <c r="C69" s="16">
        <f>'[1]18'!C71</f>
        <v>0</v>
      </c>
      <c r="D69" s="16">
        <f>'[1]18'!D71</f>
        <v>177</v>
      </c>
      <c r="E69" s="16">
        <f>'[1]18'!E71</f>
        <v>0</v>
      </c>
      <c r="F69" s="15">
        <f t="shared" ref="F69:F98" si="17">SUM(B69:E69)</f>
        <v>297</v>
      </c>
      <c r="G69" s="15">
        <f>'[1]18'!H71</f>
        <v>120</v>
      </c>
      <c r="H69" s="16">
        <f>'[1]18'!I71</f>
        <v>0</v>
      </c>
      <c r="I69" s="16">
        <f>'[1]18'!J71</f>
        <v>34</v>
      </c>
      <c r="J69" s="16">
        <f>'[1]18'!K71</f>
        <v>0</v>
      </c>
      <c r="K69" s="15">
        <f t="shared" si="15"/>
        <v>154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34</v>
      </c>
      <c r="P69" s="16">
        <f t="shared" si="14"/>
        <v>0</v>
      </c>
      <c r="Q69" s="17">
        <f t="shared" si="16"/>
        <v>154</v>
      </c>
      <c r="S69">
        <f>96*4</f>
        <v>384</v>
      </c>
    </row>
    <row r="70" spans="1:19">
      <c r="A70" s="8" t="s">
        <v>112</v>
      </c>
      <c r="B70" s="15">
        <f>'[1]18'!B72</f>
        <v>120</v>
      </c>
      <c r="C70" s="16">
        <f>'[1]18'!C72</f>
        <v>0</v>
      </c>
      <c r="D70" s="16">
        <f>'[1]18'!D72</f>
        <v>177</v>
      </c>
      <c r="E70" s="16">
        <f>'[1]18'!E72</f>
        <v>0</v>
      </c>
      <c r="F70" s="15">
        <f t="shared" si="17"/>
        <v>297</v>
      </c>
      <c r="G70" s="15">
        <f>'[1]18'!H72</f>
        <v>120</v>
      </c>
      <c r="H70" s="16">
        <f>'[1]18'!I72</f>
        <v>0</v>
      </c>
      <c r="I70" s="16">
        <f>'[1]18'!J72</f>
        <v>34</v>
      </c>
      <c r="J70" s="16">
        <f>'[1]18'!K72</f>
        <v>0</v>
      </c>
      <c r="K70" s="15">
        <f t="shared" si="15"/>
        <v>154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34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'[1]18'!B73</f>
        <v>120</v>
      </c>
      <c r="C71" s="16">
        <f>'[1]18'!C73</f>
        <v>0</v>
      </c>
      <c r="D71" s="16">
        <f>'[1]18'!D73</f>
        <v>177</v>
      </c>
      <c r="E71" s="16">
        <f>'[1]18'!E73</f>
        <v>0</v>
      </c>
      <c r="F71" s="15">
        <f t="shared" si="17"/>
        <v>297</v>
      </c>
      <c r="G71" s="15">
        <f>'[1]18'!H73</f>
        <v>120</v>
      </c>
      <c r="H71" s="16">
        <f>'[1]18'!I73</f>
        <v>0</v>
      </c>
      <c r="I71" s="16">
        <f>'[1]18'!J73</f>
        <v>34</v>
      </c>
      <c r="J71" s="16">
        <f>'[1]18'!K73</f>
        <v>0</v>
      </c>
      <c r="K71" s="15">
        <f t="shared" si="15"/>
        <v>154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34</v>
      </c>
      <c r="P71" s="16">
        <f t="shared" si="14"/>
        <v>0</v>
      </c>
      <c r="Q71" s="17">
        <f t="shared" si="16"/>
        <v>154</v>
      </c>
    </row>
    <row r="72" spans="1:19">
      <c r="A72" s="8" t="s">
        <v>114</v>
      </c>
      <c r="B72" s="15">
        <f>'[1]18'!B74</f>
        <v>120</v>
      </c>
      <c r="C72" s="16">
        <f>'[1]18'!C74</f>
        <v>0</v>
      </c>
      <c r="D72" s="16">
        <f>'[1]18'!D74</f>
        <v>177</v>
      </c>
      <c r="E72" s="16">
        <f>'[1]18'!E74</f>
        <v>0</v>
      </c>
      <c r="F72" s="15">
        <f t="shared" si="17"/>
        <v>297</v>
      </c>
      <c r="G72" s="15">
        <f>'[1]18'!H74</f>
        <v>120</v>
      </c>
      <c r="H72" s="16">
        <f>'[1]18'!I74</f>
        <v>0</v>
      </c>
      <c r="I72" s="16">
        <f>'[1]18'!J74</f>
        <v>34</v>
      </c>
      <c r="J72" s="16">
        <f>'[1]18'!K74</f>
        <v>0</v>
      </c>
      <c r="K72" s="15">
        <f t="shared" si="15"/>
        <v>154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34</v>
      </c>
      <c r="P72" s="16">
        <f t="shared" si="14"/>
        <v>0</v>
      </c>
      <c r="Q72" s="17">
        <f t="shared" si="16"/>
        <v>154</v>
      </c>
    </row>
    <row r="73" spans="1:19">
      <c r="A73" s="8" t="s">
        <v>115</v>
      </c>
      <c r="B73" s="15">
        <f>'[1]18'!B75</f>
        <v>120</v>
      </c>
      <c r="C73" s="16">
        <f>'[1]18'!C75</f>
        <v>0</v>
      </c>
      <c r="D73" s="16">
        <f>'[1]18'!D75</f>
        <v>177</v>
      </c>
      <c r="E73" s="16">
        <f>'[1]18'!E75</f>
        <v>0</v>
      </c>
      <c r="F73" s="15">
        <f t="shared" si="17"/>
        <v>297</v>
      </c>
      <c r="G73" s="15">
        <f>'[1]18'!H75</f>
        <v>120</v>
      </c>
      <c r="H73" s="16">
        <f>'[1]18'!I75</f>
        <v>0</v>
      </c>
      <c r="I73" s="16">
        <f>'[1]18'!J75</f>
        <v>34</v>
      </c>
      <c r="J73" s="16">
        <f>'[1]18'!K75</f>
        <v>0</v>
      </c>
      <c r="K73" s="15">
        <f t="shared" si="15"/>
        <v>154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34</v>
      </c>
      <c r="P73" s="16">
        <f t="shared" si="14"/>
        <v>0</v>
      </c>
      <c r="Q73" s="17">
        <f t="shared" si="16"/>
        <v>154</v>
      </c>
    </row>
    <row r="74" spans="1:19">
      <c r="A74" s="8" t="s">
        <v>116</v>
      </c>
      <c r="B74" s="15">
        <f>'[1]18'!B76</f>
        <v>120</v>
      </c>
      <c r="C74" s="16">
        <f>'[1]18'!C76</f>
        <v>0</v>
      </c>
      <c r="D74" s="16">
        <f>'[1]18'!D76</f>
        <v>177</v>
      </c>
      <c r="E74" s="16">
        <f>'[1]18'!E76</f>
        <v>0</v>
      </c>
      <c r="F74" s="15">
        <f t="shared" si="17"/>
        <v>297</v>
      </c>
      <c r="G74" s="15">
        <f>'[1]18'!H76</f>
        <v>120</v>
      </c>
      <c r="H74" s="16">
        <f>'[1]18'!I76</f>
        <v>0</v>
      </c>
      <c r="I74" s="16">
        <f>'[1]18'!J76</f>
        <v>34</v>
      </c>
      <c r="J74" s="16">
        <f>'[1]18'!K76</f>
        <v>0</v>
      </c>
      <c r="K74" s="15">
        <f t="shared" si="15"/>
        <v>154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34</v>
      </c>
      <c r="P74" s="16">
        <f t="shared" si="14"/>
        <v>0</v>
      </c>
      <c r="Q74" s="17">
        <f t="shared" si="16"/>
        <v>154</v>
      </c>
    </row>
    <row r="75" spans="1:19">
      <c r="A75" s="8" t="s">
        <v>117</v>
      </c>
      <c r="B75" s="15">
        <f>'[1]18'!B77</f>
        <v>120</v>
      </c>
      <c r="C75" s="16">
        <f>'[1]18'!C77</f>
        <v>0</v>
      </c>
      <c r="D75" s="16">
        <f>'[1]18'!D77</f>
        <v>180</v>
      </c>
      <c r="E75" s="16">
        <f>'[1]18'!E77</f>
        <v>0</v>
      </c>
      <c r="F75" s="15">
        <f t="shared" si="17"/>
        <v>300</v>
      </c>
      <c r="G75" s="15">
        <f>'[1]18'!H77</f>
        <v>120</v>
      </c>
      <c r="H75" s="16">
        <f>'[1]18'!I77</f>
        <v>0</v>
      </c>
      <c r="I75" s="16">
        <f>'[1]18'!J77</f>
        <v>34</v>
      </c>
      <c r="J75" s="16">
        <f>'[1]18'!K77</f>
        <v>0</v>
      </c>
      <c r="K75" s="15">
        <f t="shared" si="15"/>
        <v>154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34</v>
      </c>
      <c r="P75" s="16">
        <f t="shared" si="14"/>
        <v>0</v>
      </c>
      <c r="Q75" s="17">
        <f t="shared" si="16"/>
        <v>154</v>
      </c>
    </row>
    <row r="76" spans="1:19">
      <c r="A76" s="8" t="s">
        <v>118</v>
      </c>
      <c r="B76" s="15">
        <f>'[1]18'!B78</f>
        <v>120</v>
      </c>
      <c r="C76" s="16">
        <f>'[1]18'!C78</f>
        <v>0</v>
      </c>
      <c r="D76" s="16">
        <f>'[1]18'!D78</f>
        <v>180</v>
      </c>
      <c r="E76" s="16">
        <f>'[1]18'!E78</f>
        <v>0</v>
      </c>
      <c r="F76" s="15">
        <f t="shared" si="17"/>
        <v>300</v>
      </c>
      <c r="G76" s="15">
        <f>'[1]18'!H78</f>
        <v>120</v>
      </c>
      <c r="H76" s="16">
        <f>'[1]18'!I78</f>
        <v>0</v>
      </c>
      <c r="I76" s="16">
        <f>'[1]18'!J78</f>
        <v>34</v>
      </c>
      <c r="J76" s="16">
        <f>'[1]18'!K78</f>
        <v>0</v>
      </c>
      <c r="K76" s="15">
        <f t="shared" si="15"/>
        <v>154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34</v>
      </c>
      <c r="P76" s="16">
        <f t="shared" si="14"/>
        <v>0</v>
      </c>
      <c r="Q76" s="17">
        <f t="shared" si="16"/>
        <v>154</v>
      </c>
    </row>
    <row r="77" spans="1:19">
      <c r="A77" s="8" t="s">
        <v>119</v>
      </c>
      <c r="B77" s="15">
        <f>'[1]18'!B79</f>
        <v>120</v>
      </c>
      <c r="C77" s="16">
        <f>'[1]18'!C79</f>
        <v>0</v>
      </c>
      <c r="D77" s="16">
        <f>'[1]18'!D79</f>
        <v>180</v>
      </c>
      <c r="E77" s="16">
        <f>'[1]18'!E79</f>
        <v>0</v>
      </c>
      <c r="F77" s="15">
        <f t="shared" si="17"/>
        <v>300</v>
      </c>
      <c r="G77" s="15">
        <f>'[1]18'!H79</f>
        <v>120</v>
      </c>
      <c r="H77" s="16">
        <f>'[1]18'!I79</f>
        <v>0</v>
      </c>
      <c r="I77" s="16">
        <f>'[1]18'!J79</f>
        <v>34</v>
      </c>
      <c r="J77" s="16">
        <f>'[1]18'!K79</f>
        <v>0</v>
      </c>
      <c r="K77" s="15">
        <f t="shared" si="15"/>
        <v>154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34</v>
      </c>
      <c r="P77" s="16">
        <f t="shared" si="14"/>
        <v>0</v>
      </c>
      <c r="Q77" s="17">
        <f t="shared" si="16"/>
        <v>154</v>
      </c>
    </row>
    <row r="78" spans="1:19">
      <c r="A78" s="8" t="s">
        <v>120</v>
      </c>
      <c r="B78" s="15">
        <f>'[1]18'!B80</f>
        <v>120</v>
      </c>
      <c r="C78" s="16">
        <f>'[1]18'!C80</f>
        <v>0</v>
      </c>
      <c r="D78" s="16">
        <f>'[1]18'!D80</f>
        <v>180</v>
      </c>
      <c r="E78" s="16">
        <f>'[1]18'!E80</f>
        <v>0</v>
      </c>
      <c r="F78" s="15">
        <f t="shared" si="17"/>
        <v>300</v>
      </c>
      <c r="G78" s="15">
        <f>'[1]18'!H80</f>
        <v>120</v>
      </c>
      <c r="H78" s="16">
        <f>'[1]18'!I80</f>
        <v>0</v>
      </c>
      <c r="I78" s="16">
        <f>'[1]18'!J80</f>
        <v>34</v>
      </c>
      <c r="J78" s="16">
        <f>'[1]18'!K80</f>
        <v>0</v>
      </c>
      <c r="K78" s="15">
        <f t="shared" si="15"/>
        <v>154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34</v>
      </c>
      <c r="P78" s="16">
        <f t="shared" si="14"/>
        <v>0</v>
      </c>
      <c r="Q78" s="17">
        <f t="shared" si="16"/>
        <v>154</v>
      </c>
    </row>
    <row r="79" spans="1:19">
      <c r="A79" s="8" t="s">
        <v>121</v>
      </c>
      <c r="B79" s="15">
        <f>'[1]18'!B81</f>
        <v>120</v>
      </c>
      <c r="C79" s="16">
        <f>'[1]18'!C81</f>
        <v>0</v>
      </c>
      <c r="D79" s="16">
        <f>'[1]18'!D81</f>
        <v>180</v>
      </c>
      <c r="E79" s="16">
        <f>'[1]18'!E81</f>
        <v>0</v>
      </c>
      <c r="F79" s="15">
        <f t="shared" si="17"/>
        <v>300</v>
      </c>
      <c r="G79" s="15">
        <f>'[1]18'!H81</f>
        <v>120</v>
      </c>
      <c r="H79" s="16">
        <f>'[1]18'!I81</f>
        <v>0</v>
      </c>
      <c r="I79" s="16">
        <f>'[1]18'!J81</f>
        <v>34</v>
      </c>
      <c r="J79" s="16">
        <f>'[1]18'!K81</f>
        <v>0</v>
      </c>
      <c r="K79" s="15">
        <f t="shared" si="15"/>
        <v>154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34</v>
      </c>
      <c r="P79" s="16">
        <f t="shared" si="14"/>
        <v>0</v>
      </c>
      <c r="Q79" s="17">
        <f t="shared" si="16"/>
        <v>154</v>
      </c>
    </row>
    <row r="80" spans="1:19">
      <c r="A80" s="8" t="s">
        <v>122</v>
      </c>
      <c r="B80" s="15">
        <f>'[1]18'!B82</f>
        <v>120</v>
      </c>
      <c r="C80" s="16">
        <f>'[1]18'!C82</f>
        <v>0</v>
      </c>
      <c r="D80" s="16">
        <f>'[1]18'!D82</f>
        <v>180</v>
      </c>
      <c r="E80" s="16">
        <f>'[1]18'!E82</f>
        <v>0</v>
      </c>
      <c r="F80" s="15">
        <f t="shared" si="17"/>
        <v>300</v>
      </c>
      <c r="G80" s="15">
        <f>'[1]18'!H82</f>
        <v>120</v>
      </c>
      <c r="H80" s="16">
        <f>'[1]18'!I82</f>
        <v>0</v>
      </c>
      <c r="I80" s="16">
        <f>'[1]18'!J82</f>
        <v>34</v>
      </c>
      <c r="J80" s="16">
        <f>'[1]18'!K82</f>
        <v>0</v>
      </c>
      <c r="K80" s="15">
        <f t="shared" si="15"/>
        <v>154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34</v>
      </c>
      <c r="P80" s="16">
        <f t="shared" si="14"/>
        <v>0</v>
      </c>
      <c r="Q80" s="17">
        <f t="shared" si="16"/>
        <v>154</v>
      </c>
    </row>
    <row r="81" spans="1:17">
      <c r="A81" s="8" t="s">
        <v>123</v>
      </c>
      <c r="B81" s="15">
        <f>'[1]18'!B83</f>
        <v>120</v>
      </c>
      <c r="C81" s="16">
        <f>'[1]18'!C83</f>
        <v>0</v>
      </c>
      <c r="D81" s="16">
        <f>'[1]18'!D83</f>
        <v>180</v>
      </c>
      <c r="E81" s="16">
        <f>'[1]18'!E83</f>
        <v>0</v>
      </c>
      <c r="F81" s="15">
        <f t="shared" si="17"/>
        <v>300</v>
      </c>
      <c r="G81" s="15">
        <f>'[1]18'!H83</f>
        <v>120</v>
      </c>
      <c r="H81" s="16">
        <f>'[1]18'!I83</f>
        <v>0</v>
      </c>
      <c r="I81" s="16">
        <f>'[1]18'!J83</f>
        <v>34</v>
      </c>
      <c r="J81" s="16">
        <f>'[1]18'!K83</f>
        <v>0</v>
      </c>
      <c r="K81" s="15">
        <f t="shared" si="15"/>
        <v>154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34</v>
      </c>
      <c r="P81" s="16">
        <f t="shared" si="14"/>
        <v>0</v>
      </c>
      <c r="Q81" s="17">
        <f t="shared" si="16"/>
        <v>154</v>
      </c>
    </row>
    <row r="82" spans="1:17">
      <c r="A82" s="8" t="s">
        <v>124</v>
      </c>
      <c r="B82" s="15">
        <f>'[1]18'!B84</f>
        <v>120</v>
      </c>
      <c r="C82" s="16">
        <f>'[1]18'!C84</f>
        <v>0</v>
      </c>
      <c r="D82" s="16">
        <f>'[1]18'!D84</f>
        <v>180</v>
      </c>
      <c r="E82" s="16">
        <f>'[1]18'!E84</f>
        <v>0</v>
      </c>
      <c r="F82" s="15">
        <f t="shared" si="17"/>
        <v>300</v>
      </c>
      <c r="G82" s="15">
        <f>'[1]18'!H84</f>
        <v>120</v>
      </c>
      <c r="H82" s="16">
        <f>'[1]18'!I84</f>
        <v>0</v>
      </c>
      <c r="I82" s="16">
        <f>'[1]18'!J84</f>
        <v>34</v>
      </c>
      <c r="J82" s="16">
        <f>'[1]18'!K84</f>
        <v>0</v>
      </c>
      <c r="K82" s="15">
        <f t="shared" si="15"/>
        <v>154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34</v>
      </c>
      <c r="P82" s="16">
        <f t="shared" si="14"/>
        <v>0</v>
      </c>
      <c r="Q82" s="17">
        <f t="shared" si="16"/>
        <v>154</v>
      </c>
    </row>
    <row r="83" spans="1:17">
      <c r="A83" s="8" t="s">
        <v>125</v>
      </c>
      <c r="B83" s="15">
        <f>'[1]18'!B85</f>
        <v>120</v>
      </c>
      <c r="C83" s="16">
        <f>'[1]18'!C85</f>
        <v>0</v>
      </c>
      <c r="D83" s="16">
        <f>'[1]18'!D85</f>
        <v>180</v>
      </c>
      <c r="E83" s="16">
        <f>'[1]18'!E85</f>
        <v>0</v>
      </c>
      <c r="F83" s="15">
        <f t="shared" si="17"/>
        <v>300</v>
      </c>
      <c r="G83" s="15">
        <f>'[1]18'!H85</f>
        <v>120</v>
      </c>
      <c r="H83" s="16">
        <f>'[1]18'!I85</f>
        <v>0</v>
      </c>
      <c r="I83" s="16">
        <f>'[1]18'!J85</f>
        <v>34</v>
      </c>
      <c r="J83" s="16">
        <f>'[1]18'!K85</f>
        <v>0</v>
      </c>
      <c r="K83" s="15">
        <f t="shared" si="15"/>
        <v>154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34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'[1]18'!B86</f>
        <v>120</v>
      </c>
      <c r="C84" s="16">
        <f>'[1]18'!C86</f>
        <v>0</v>
      </c>
      <c r="D84" s="16">
        <f>'[1]18'!D86</f>
        <v>180</v>
      </c>
      <c r="E84" s="16">
        <f>'[1]18'!E86</f>
        <v>0</v>
      </c>
      <c r="F84" s="15">
        <f t="shared" si="17"/>
        <v>300</v>
      </c>
      <c r="G84" s="15">
        <f>'[1]18'!H86</f>
        <v>120</v>
      </c>
      <c r="H84" s="16">
        <f>'[1]18'!I86</f>
        <v>0</v>
      </c>
      <c r="I84" s="16">
        <f>'[1]18'!J86</f>
        <v>34</v>
      </c>
      <c r="J84" s="16">
        <f>'[1]18'!K86</f>
        <v>0</v>
      </c>
      <c r="K84" s="15">
        <f t="shared" si="15"/>
        <v>154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34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'[1]18'!B87</f>
        <v>120</v>
      </c>
      <c r="C85" s="16">
        <f>'[1]18'!C87</f>
        <v>0</v>
      </c>
      <c r="D85" s="16">
        <f>'[1]18'!D87</f>
        <v>180</v>
      </c>
      <c r="E85" s="16">
        <f>'[1]18'!E87</f>
        <v>0</v>
      </c>
      <c r="F85" s="15">
        <f t="shared" si="17"/>
        <v>300</v>
      </c>
      <c r="G85" s="15">
        <f>'[1]18'!H87</f>
        <v>120</v>
      </c>
      <c r="H85" s="16">
        <f>'[1]18'!I87</f>
        <v>0</v>
      </c>
      <c r="I85" s="16">
        <f>'[1]18'!J87</f>
        <v>34</v>
      </c>
      <c r="J85" s="16">
        <f>'[1]18'!K87</f>
        <v>0</v>
      </c>
      <c r="K85" s="15">
        <f t="shared" si="15"/>
        <v>154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34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'[1]18'!B88</f>
        <v>120</v>
      </c>
      <c r="C86" s="16">
        <f>'[1]18'!C88</f>
        <v>0</v>
      </c>
      <c r="D86" s="16">
        <f>'[1]18'!D88</f>
        <v>180</v>
      </c>
      <c r="E86" s="16">
        <f>'[1]18'!E88</f>
        <v>0</v>
      </c>
      <c r="F86" s="15">
        <f t="shared" si="17"/>
        <v>300</v>
      </c>
      <c r="G86" s="15">
        <f>'[1]18'!H88</f>
        <v>120</v>
      </c>
      <c r="H86" s="16">
        <f>'[1]18'!I88</f>
        <v>0</v>
      </c>
      <c r="I86" s="16">
        <f>'[1]18'!J88</f>
        <v>34</v>
      </c>
      <c r="J86" s="16">
        <f>'[1]18'!K88</f>
        <v>0</v>
      </c>
      <c r="K86" s="15">
        <f t="shared" si="15"/>
        <v>154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34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'[1]18'!B89</f>
        <v>120</v>
      </c>
      <c r="C87" s="16">
        <f>'[1]18'!C89</f>
        <v>0</v>
      </c>
      <c r="D87" s="16">
        <f>'[1]18'!D89</f>
        <v>180</v>
      </c>
      <c r="E87" s="16">
        <f>'[1]18'!E89</f>
        <v>0</v>
      </c>
      <c r="F87" s="15">
        <f t="shared" si="17"/>
        <v>300</v>
      </c>
      <c r="G87" s="15">
        <f>'[1]18'!H89</f>
        <v>120</v>
      </c>
      <c r="H87" s="16">
        <f>'[1]18'!I89</f>
        <v>0</v>
      </c>
      <c r="I87" s="16">
        <f>'[1]18'!J89</f>
        <v>34</v>
      </c>
      <c r="J87" s="16">
        <f>'[1]18'!K89</f>
        <v>0</v>
      </c>
      <c r="K87" s="15">
        <f t="shared" si="15"/>
        <v>154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34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'[1]18'!B90</f>
        <v>120</v>
      </c>
      <c r="C88" s="16">
        <f>'[1]18'!C90</f>
        <v>0</v>
      </c>
      <c r="D88" s="16">
        <f>'[1]18'!D90</f>
        <v>180</v>
      </c>
      <c r="E88" s="16">
        <f>'[1]18'!E90</f>
        <v>0</v>
      </c>
      <c r="F88" s="15">
        <f t="shared" si="17"/>
        <v>300</v>
      </c>
      <c r="G88" s="15">
        <f>'[1]18'!H90</f>
        <v>120</v>
      </c>
      <c r="H88" s="16">
        <f>'[1]18'!I90</f>
        <v>0</v>
      </c>
      <c r="I88" s="16">
        <f>'[1]18'!J90</f>
        <v>34</v>
      </c>
      <c r="J88" s="16">
        <f>'[1]18'!K90</f>
        <v>0</v>
      </c>
      <c r="K88" s="15">
        <f t="shared" si="15"/>
        <v>154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34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'[1]18'!B91</f>
        <v>120</v>
      </c>
      <c r="C89" s="16">
        <f>'[1]18'!C91</f>
        <v>0</v>
      </c>
      <c r="D89" s="16">
        <f>'[1]18'!D91</f>
        <v>180</v>
      </c>
      <c r="E89" s="16">
        <f>'[1]18'!E91</f>
        <v>0</v>
      </c>
      <c r="F89" s="15">
        <f t="shared" si="17"/>
        <v>300</v>
      </c>
      <c r="G89" s="15">
        <f>'[1]18'!H91</f>
        <v>120</v>
      </c>
      <c r="H89" s="16">
        <f>'[1]18'!I91</f>
        <v>0</v>
      </c>
      <c r="I89" s="16">
        <f>'[1]18'!J91</f>
        <v>34</v>
      </c>
      <c r="J89" s="16">
        <f>'[1]18'!K91</f>
        <v>0</v>
      </c>
      <c r="K89" s="15">
        <f t="shared" si="15"/>
        <v>154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34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'[1]18'!B92</f>
        <v>120</v>
      </c>
      <c r="C90" s="16">
        <f>'[1]18'!C92</f>
        <v>0</v>
      </c>
      <c r="D90" s="16">
        <f>'[1]18'!D92</f>
        <v>180</v>
      </c>
      <c r="E90" s="16">
        <f>'[1]18'!E92</f>
        <v>0</v>
      </c>
      <c r="F90" s="15">
        <f t="shared" si="17"/>
        <v>300</v>
      </c>
      <c r="G90" s="15">
        <f>'[1]18'!H92</f>
        <v>120</v>
      </c>
      <c r="H90" s="16">
        <f>'[1]18'!I92</f>
        <v>0</v>
      </c>
      <c r="I90" s="16">
        <f>'[1]18'!J92</f>
        <v>34</v>
      </c>
      <c r="J90" s="16">
        <f>'[1]18'!K92</f>
        <v>0</v>
      </c>
      <c r="K90" s="15">
        <f t="shared" si="15"/>
        <v>154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34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'[1]18'!B93</f>
        <v>120</v>
      </c>
      <c r="C91" s="16">
        <f>'[1]18'!C93</f>
        <v>0</v>
      </c>
      <c r="D91" s="16">
        <f>'[1]18'!D93</f>
        <v>185</v>
      </c>
      <c r="E91" s="16">
        <f>'[1]18'!E93</f>
        <v>0</v>
      </c>
      <c r="F91" s="15">
        <f t="shared" si="17"/>
        <v>305</v>
      </c>
      <c r="G91" s="15">
        <f>'[1]18'!H93</f>
        <v>120</v>
      </c>
      <c r="H91" s="16">
        <f>'[1]18'!I93</f>
        <v>0</v>
      </c>
      <c r="I91" s="16">
        <f>'[1]18'!J93</f>
        <v>36</v>
      </c>
      <c r="J91" s="16">
        <f>'[1]18'!K93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'[1]18'!B94</f>
        <v>120</v>
      </c>
      <c r="C92" s="16">
        <f>'[1]18'!C94</f>
        <v>0</v>
      </c>
      <c r="D92" s="16">
        <f>'[1]18'!D94</f>
        <v>185</v>
      </c>
      <c r="E92" s="16">
        <f>'[1]18'!E94</f>
        <v>0</v>
      </c>
      <c r="F92" s="15">
        <f t="shared" si="17"/>
        <v>305</v>
      </c>
      <c r="G92" s="15">
        <f>'[1]18'!H94</f>
        <v>120</v>
      </c>
      <c r="H92" s="16">
        <f>'[1]18'!I94</f>
        <v>0</v>
      </c>
      <c r="I92" s="16">
        <f>'[1]18'!J94</f>
        <v>36</v>
      </c>
      <c r="J92" s="16">
        <f>'[1]18'!K94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'[1]18'!B95</f>
        <v>120</v>
      </c>
      <c r="C93" s="16">
        <f>'[1]18'!C95</f>
        <v>0</v>
      </c>
      <c r="D93" s="16">
        <f>'[1]18'!D95</f>
        <v>185</v>
      </c>
      <c r="E93" s="16">
        <f>'[1]18'!E95</f>
        <v>0</v>
      </c>
      <c r="F93" s="15">
        <f t="shared" si="17"/>
        <v>305</v>
      </c>
      <c r="G93" s="15">
        <f>'[1]18'!H95</f>
        <v>120</v>
      </c>
      <c r="H93" s="16">
        <f>'[1]18'!I95</f>
        <v>0</v>
      </c>
      <c r="I93" s="16">
        <f>'[1]18'!J95</f>
        <v>36</v>
      </c>
      <c r="J93" s="16">
        <f>'[1]18'!K95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'[1]18'!B96</f>
        <v>120</v>
      </c>
      <c r="C94" s="16">
        <f>'[1]18'!C96</f>
        <v>0</v>
      </c>
      <c r="D94" s="16">
        <f>'[1]18'!D96</f>
        <v>185</v>
      </c>
      <c r="E94" s="16">
        <f>'[1]18'!E96</f>
        <v>0</v>
      </c>
      <c r="F94" s="15">
        <f t="shared" si="17"/>
        <v>305</v>
      </c>
      <c r="G94" s="15">
        <f>'[1]18'!H96</f>
        <v>120</v>
      </c>
      <c r="H94" s="16">
        <f>'[1]18'!I96</f>
        <v>0</v>
      </c>
      <c r="I94" s="16">
        <f>'[1]18'!J96</f>
        <v>36</v>
      </c>
      <c r="J94" s="16">
        <f>'[1]18'!K96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'[1]18'!B97</f>
        <v>120</v>
      </c>
      <c r="C95" s="16">
        <f>'[1]18'!C97</f>
        <v>0</v>
      </c>
      <c r="D95" s="16">
        <f>'[1]18'!D97</f>
        <v>185</v>
      </c>
      <c r="E95" s="16">
        <f>'[1]18'!E97</f>
        <v>0</v>
      </c>
      <c r="F95" s="15">
        <f t="shared" si="17"/>
        <v>305</v>
      </c>
      <c r="G95" s="15">
        <f>'[1]18'!H97</f>
        <v>120</v>
      </c>
      <c r="H95" s="16">
        <f>'[1]18'!I97</f>
        <v>0</v>
      </c>
      <c r="I95" s="16">
        <f>'[1]18'!J97</f>
        <v>36</v>
      </c>
      <c r="J95" s="16">
        <f>'[1]18'!K97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'[1]18'!B98</f>
        <v>120</v>
      </c>
      <c r="C96" s="16">
        <f>'[1]18'!C98</f>
        <v>0</v>
      </c>
      <c r="D96" s="16">
        <f>'[1]18'!D98</f>
        <v>185</v>
      </c>
      <c r="E96" s="16">
        <f>'[1]18'!E98</f>
        <v>0</v>
      </c>
      <c r="F96" s="15">
        <f t="shared" si="17"/>
        <v>305</v>
      </c>
      <c r="G96" s="15">
        <f>'[1]18'!H98</f>
        <v>120</v>
      </c>
      <c r="H96" s="16">
        <f>'[1]18'!I98</f>
        <v>0</v>
      </c>
      <c r="I96" s="16">
        <f>'[1]18'!J98</f>
        <v>36</v>
      </c>
      <c r="J96" s="16">
        <f>'[1]18'!K98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'[1]18'!B99</f>
        <v>120</v>
      </c>
      <c r="C97" s="16">
        <f>'[1]18'!C99</f>
        <v>0</v>
      </c>
      <c r="D97" s="16">
        <f>'[1]18'!D99</f>
        <v>185</v>
      </c>
      <c r="E97" s="16">
        <f>'[1]18'!E99</f>
        <v>0</v>
      </c>
      <c r="F97" s="15">
        <f t="shared" si="17"/>
        <v>305</v>
      </c>
      <c r="G97" s="15">
        <f>'[1]18'!H99</f>
        <v>120</v>
      </c>
      <c r="H97" s="16">
        <f>'[1]18'!I99</f>
        <v>0</v>
      </c>
      <c r="I97" s="16">
        <f>'[1]18'!J99</f>
        <v>36</v>
      </c>
      <c r="J97" s="16">
        <f>'[1]18'!K99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'[1]18'!B100</f>
        <v>120</v>
      </c>
      <c r="C98" s="16">
        <f>'[1]18'!C100</f>
        <v>0</v>
      </c>
      <c r="D98" s="16">
        <f>'[1]18'!D100</f>
        <v>185</v>
      </c>
      <c r="E98" s="16">
        <f>'[1]18'!E100</f>
        <v>0</v>
      </c>
      <c r="F98" s="15">
        <f t="shared" si="17"/>
        <v>305</v>
      </c>
      <c r="G98" s="15">
        <f>'[1]18'!H100</f>
        <v>120</v>
      </c>
      <c r="H98" s="16">
        <f>'[1]18'!I100</f>
        <v>0</v>
      </c>
      <c r="I98" s="16">
        <f>'[1]18'!J100</f>
        <v>36</v>
      </c>
      <c r="J98" s="16">
        <f>'[1]18'!K100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4.3319999999999999</v>
      </c>
      <c r="E99" s="15">
        <f t="shared" si="18"/>
        <v>0</v>
      </c>
      <c r="F99" s="15">
        <f t="shared" si="18"/>
        <v>7.2119999999999997</v>
      </c>
      <c r="G99" s="15">
        <f t="shared" si="18"/>
        <v>2.88</v>
      </c>
      <c r="H99" s="15">
        <f t="shared" si="18"/>
        <v>0</v>
      </c>
      <c r="I99" s="15">
        <f t="shared" si="18"/>
        <v>0.86311499999999997</v>
      </c>
      <c r="J99" s="15">
        <f t="shared" si="18"/>
        <v>0</v>
      </c>
      <c r="K99" s="15">
        <f t="shared" si="18"/>
        <v>3.743115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0.86311499999999997</v>
      </c>
      <c r="P99" s="15">
        <f t="shared" si="18"/>
        <v>0</v>
      </c>
      <c r="Q99" s="15">
        <f t="shared" si="18"/>
        <v>3.743115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44730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0">
        <f>'[2]18'!B5</f>
        <v>84</v>
      </c>
      <c r="C3" s="201">
        <f>'[2]18'!C5</f>
        <v>30</v>
      </c>
      <c r="D3" s="201">
        <f>'[2]18'!D5</f>
        <v>0</v>
      </c>
      <c r="E3" s="201">
        <f>'[2]18'!E5</f>
        <v>0</v>
      </c>
      <c r="F3" s="15">
        <f>SUM(B3:E3)</f>
        <v>114</v>
      </c>
      <c r="G3" s="200">
        <f>'[2]18'!H5</f>
        <v>36</v>
      </c>
      <c r="H3" s="201">
        <f>'[2]18'!I5</f>
        <v>0</v>
      </c>
      <c r="I3" s="201">
        <f>'[2]18'!J5</f>
        <v>0</v>
      </c>
      <c r="J3" s="201">
        <f>'[2]18'!K5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0">
        <f>'[2]18'!B6</f>
        <v>84</v>
      </c>
      <c r="C4" s="201">
        <f>'[2]18'!C6</f>
        <v>30</v>
      </c>
      <c r="D4" s="201">
        <f>'[2]18'!D6</f>
        <v>0</v>
      </c>
      <c r="E4" s="201">
        <f>'[2]18'!E6</f>
        <v>0</v>
      </c>
      <c r="F4" s="15">
        <f>SUM(B4:E4)</f>
        <v>114</v>
      </c>
      <c r="G4" s="200">
        <f>'[2]18'!H6</f>
        <v>36</v>
      </c>
      <c r="H4" s="201">
        <f>'[2]18'!I6</f>
        <v>0</v>
      </c>
      <c r="I4" s="201">
        <f>'[2]18'!J6</f>
        <v>0</v>
      </c>
      <c r="J4" s="201">
        <f>'[2]18'!K6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0">
        <f>'[2]18'!B7</f>
        <v>84</v>
      </c>
      <c r="C5" s="201">
        <f>'[2]18'!C7</f>
        <v>30</v>
      </c>
      <c r="D5" s="201">
        <f>'[2]18'!D7</f>
        <v>0</v>
      </c>
      <c r="E5" s="201">
        <f>'[2]18'!E7</f>
        <v>0</v>
      </c>
      <c r="F5" s="15">
        <f t="shared" ref="F5:F68" si="6">SUM(B5:E5)</f>
        <v>114</v>
      </c>
      <c r="G5" s="200">
        <f>'[2]18'!H7</f>
        <v>36</v>
      </c>
      <c r="H5" s="201">
        <f>'[2]18'!I7</f>
        <v>0</v>
      </c>
      <c r="I5" s="201">
        <f>'[2]18'!J7</f>
        <v>0</v>
      </c>
      <c r="J5" s="201">
        <f>'[2]18'!K7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0">
        <f>'[2]18'!B8</f>
        <v>84</v>
      </c>
      <c r="C6" s="201">
        <f>'[2]18'!C8</f>
        <v>30</v>
      </c>
      <c r="D6" s="201">
        <f>'[2]18'!D8</f>
        <v>0</v>
      </c>
      <c r="E6" s="201">
        <f>'[2]18'!E8</f>
        <v>0</v>
      </c>
      <c r="F6" s="15">
        <f t="shared" si="6"/>
        <v>114</v>
      </c>
      <c r="G6" s="200">
        <f>'[2]18'!H8</f>
        <v>36</v>
      </c>
      <c r="H6" s="201">
        <f>'[2]18'!I8</f>
        <v>0</v>
      </c>
      <c r="I6" s="201">
        <f>'[2]18'!J8</f>
        <v>0</v>
      </c>
      <c r="J6" s="201">
        <f>'[2]18'!K8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0">
        <f>'[2]18'!B9</f>
        <v>84</v>
      </c>
      <c r="C7" s="201">
        <f>'[2]18'!C9</f>
        <v>30</v>
      </c>
      <c r="D7" s="201">
        <f>'[2]18'!D9</f>
        <v>0</v>
      </c>
      <c r="E7" s="201">
        <f>'[2]18'!E9</f>
        <v>0</v>
      </c>
      <c r="F7" s="15">
        <f t="shared" si="6"/>
        <v>114</v>
      </c>
      <c r="G7" s="200">
        <f>'[2]18'!H9</f>
        <v>36</v>
      </c>
      <c r="H7" s="201">
        <f>'[2]18'!I9</f>
        <v>0</v>
      </c>
      <c r="I7" s="201">
        <f>'[2]18'!J9</f>
        <v>0</v>
      </c>
      <c r="J7" s="201">
        <f>'[2]18'!K9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'[2]18'!B10</f>
        <v>84</v>
      </c>
      <c r="C8" s="201">
        <f>'[2]18'!C10</f>
        <v>30</v>
      </c>
      <c r="D8" s="201">
        <f>'[2]18'!D10</f>
        <v>0</v>
      </c>
      <c r="E8" s="201">
        <f>'[2]18'!E10</f>
        <v>0</v>
      </c>
      <c r="F8" s="15">
        <f t="shared" si="6"/>
        <v>114</v>
      </c>
      <c r="G8" s="200">
        <f>'[2]18'!H10</f>
        <v>36</v>
      </c>
      <c r="H8" s="201">
        <f>'[2]18'!I10</f>
        <v>0</v>
      </c>
      <c r="I8" s="201">
        <f>'[2]18'!J10</f>
        <v>0</v>
      </c>
      <c r="J8" s="201">
        <f>'[2]18'!K10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'[2]18'!B11</f>
        <v>84</v>
      </c>
      <c r="C9" s="201">
        <f>'[2]18'!C11</f>
        <v>30</v>
      </c>
      <c r="D9" s="201">
        <f>'[2]18'!D11</f>
        <v>0</v>
      </c>
      <c r="E9" s="201">
        <f>'[2]18'!E11</f>
        <v>0</v>
      </c>
      <c r="F9" s="15">
        <f t="shared" si="6"/>
        <v>114</v>
      </c>
      <c r="G9" s="200">
        <f>'[2]18'!H11</f>
        <v>36</v>
      </c>
      <c r="H9" s="201">
        <f>'[2]18'!I11</f>
        <v>0</v>
      </c>
      <c r="I9" s="201">
        <f>'[2]18'!J11</f>
        <v>0</v>
      </c>
      <c r="J9" s="201">
        <f>'[2]18'!K11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'[2]18'!B12</f>
        <v>84</v>
      </c>
      <c r="C10" s="201">
        <f>'[2]18'!C12</f>
        <v>30</v>
      </c>
      <c r="D10" s="201">
        <f>'[2]18'!D12</f>
        <v>0</v>
      </c>
      <c r="E10" s="201">
        <f>'[2]18'!E12</f>
        <v>0</v>
      </c>
      <c r="F10" s="15">
        <f t="shared" si="6"/>
        <v>114</v>
      </c>
      <c r="G10" s="200">
        <f>'[2]18'!H12</f>
        <v>36</v>
      </c>
      <c r="H10" s="201">
        <f>'[2]18'!I12</f>
        <v>0</v>
      </c>
      <c r="I10" s="201">
        <f>'[2]18'!J12</f>
        <v>0</v>
      </c>
      <c r="J10" s="201">
        <f>'[2]18'!K12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'[2]18'!B13</f>
        <v>84</v>
      </c>
      <c r="C11" s="201">
        <f>'[2]18'!C13</f>
        <v>30</v>
      </c>
      <c r="D11" s="201">
        <f>'[2]18'!D13</f>
        <v>0</v>
      </c>
      <c r="E11" s="201">
        <f>'[2]18'!E13</f>
        <v>0</v>
      </c>
      <c r="F11" s="15">
        <f t="shared" si="6"/>
        <v>114</v>
      </c>
      <c r="G11" s="200">
        <f>'[2]18'!H13</f>
        <v>36</v>
      </c>
      <c r="H11" s="201">
        <f>'[2]18'!I13</f>
        <v>0</v>
      </c>
      <c r="I11" s="201">
        <f>'[2]18'!J13</f>
        <v>0</v>
      </c>
      <c r="J11" s="201">
        <f>'[2]18'!K13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'[2]18'!B14</f>
        <v>84</v>
      </c>
      <c r="C12" s="201">
        <f>'[2]18'!C14</f>
        <v>30</v>
      </c>
      <c r="D12" s="201">
        <f>'[2]18'!D14</f>
        <v>0</v>
      </c>
      <c r="E12" s="201">
        <f>'[2]18'!E14</f>
        <v>0</v>
      </c>
      <c r="F12" s="15">
        <f t="shared" si="6"/>
        <v>114</v>
      </c>
      <c r="G12" s="200">
        <f>'[2]18'!H14</f>
        <v>36</v>
      </c>
      <c r="H12" s="201">
        <f>'[2]18'!I14</f>
        <v>0</v>
      </c>
      <c r="I12" s="201">
        <f>'[2]18'!J14</f>
        <v>0</v>
      </c>
      <c r="J12" s="201">
        <f>'[2]18'!K14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'[2]18'!B15</f>
        <v>84</v>
      </c>
      <c r="C13" s="201">
        <f>'[2]18'!C15</f>
        <v>30</v>
      </c>
      <c r="D13" s="201">
        <f>'[2]18'!D15</f>
        <v>0</v>
      </c>
      <c r="E13" s="201">
        <f>'[2]18'!E15</f>
        <v>0</v>
      </c>
      <c r="F13" s="15">
        <f t="shared" si="6"/>
        <v>114</v>
      </c>
      <c r="G13" s="200">
        <f>'[2]18'!H15</f>
        <v>36</v>
      </c>
      <c r="H13" s="201">
        <f>'[2]18'!I15</f>
        <v>0</v>
      </c>
      <c r="I13" s="201">
        <f>'[2]18'!J15</f>
        <v>0</v>
      </c>
      <c r="J13" s="201">
        <f>'[2]18'!K15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'[2]18'!B16</f>
        <v>84</v>
      </c>
      <c r="C14" s="201">
        <f>'[2]18'!C16</f>
        <v>30</v>
      </c>
      <c r="D14" s="201">
        <f>'[2]18'!D16</f>
        <v>0</v>
      </c>
      <c r="E14" s="201">
        <f>'[2]18'!E16</f>
        <v>0</v>
      </c>
      <c r="F14" s="15">
        <f t="shared" si="6"/>
        <v>114</v>
      </c>
      <c r="G14" s="200">
        <f>'[2]18'!H16</f>
        <v>36</v>
      </c>
      <c r="H14" s="201">
        <f>'[2]18'!I16</f>
        <v>0</v>
      </c>
      <c r="I14" s="201">
        <f>'[2]18'!J16</f>
        <v>0</v>
      </c>
      <c r="J14" s="201">
        <f>'[2]18'!K16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'[2]18'!B17</f>
        <v>84</v>
      </c>
      <c r="C15" s="201">
        <f>'[2]18'!C17</f>
        <v>30</v>
      </c>
      <c r="D15" s="201">
        <f>'[2]18'!D17</f>
        <v>0</v>
      </c>
      <c r="E15" s="201">
        <f>'[2]18'!E17</f>
        <v>0</v>
      </c>
      <c r="F15" s="15">
        <f t="shared" si="6"/>
        <v>114</v>
      </c>
      <c r="G15" s="200">
        <f>'[2]18'!H17</f>
        <v>36</v>
      </c>
      <c r="H15" s="201">
        <f>'[2]18'!I17</f>
        <v>0</v>
      </c>
      <c r="I15" s="201">
        <f>'[2]18'!J17</f>
        <v>0</v>
      </c>
      <c r="J15" s="201">
        <f>'[2]18'!K17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'[2]18'!B18</f>
        <v>84</v>
      </c>
      <c r="C16" s="201">
        <f>'[2]18'!C18</f>
        <v>30</v>
      </c>
      <c r="D16" s="201">
        <f>'[2]18'!D18</f>
        <v>0</v>
      </c>
      <c r="E16" s="201">
        <f>'[2]18'!E18</f>
        <v>0</v>
      </c>
      <c r="F16" s="15">
        <f t="shared" si="6"/>
        <v>114</v>
      </c>
      <c r="G16" s="200">
        <f>'[2]18'!H18</f>
        <v>36</v>
      </c>
      <c r="H16" s="201">
        <f>'[2]18'!I18</f>
        <v>0</v>
      </c>
      <c r="I16" s="201">
        <f>'[2]18'!J18</f>
        <v>0</v>
      </c>
      <c r="J16" s="201">
        <f>'[2]18'!K18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'[2]18'!B19</f>
        <v>84</v>
      </c>
      <c r="C17" s="201">
        <f>'[2]18'!C19</f>
        <v>30</v>
      </c>
      <c r="D17" s="201">
        <f>'[2]18'!D19</f>
        <v>0</v>
      </c>
      <c r="E17" s="201">
        <f>'[2]18'!E19</f>
        <v>0</v>
      </c>
      <c r="F17" s="15">
        <f t="shared" si="6"/>
        <v>114</v>
      </c>
      <c r="G17" s="200">
        <f>'[2]18'!H19</f>
        <v>36</v>
      </c>
      <c r="H17" s="201">
        <f>'[2]18'!I19</f>
        <v>0</v>
      </c>
      <c r="I17" s="201">
        <f>'[2]18'!J19</f>
        <v>0</v>
      </c>
      <c r="J17" s="201">
        <f>'[2]18'!K19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'[2]18'!B20</f>
        <v>84</v>
      </c>
      <c r="C18" s="201">
        <f>'[2]18'!C20</f>
        <v>30</v>
      </c>
      <c r="D18" s="201">
        <f>'[2]18'!D20</f>
        <v>0</v>
      </c>
      <c r="E18" s="201">
        <f>'[2]18'!E20</f>
        <v>0</v>
      </c>
      <c r="F18" s="15">
        <f t="shared" si="6"/>
        <v>114</v>
      </c>
      <c r="G18" s="200">
        <f>'[2]18'!H20</f>
        <v>36</v>
      </c>
      <c r="H18" s="201">
        <f>'[2]18'!I20</f>
        <v>0</v>
      </c>
      <c r="I18" s="201">
        <f>'[2]18'!J20</f>
        <v>0</v>
      </c>
      <c r="J18" s="201">
        <f>'[2]18'!K20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'[2]18'!B21</f>
        <v>84</v>
      </c>
      <c r="C19" s="201">
        <f>'[2]18'!C21</f>
        <v>30</v>
      </c>
      <c r="D19" s="201">
        <f>'[2]18'!D21</f>
        <v>0</v>
      </c>
      <c r="E19" s="201">
        <f>'[2]18'!E21</f>
        <v>0</v>
      </c>
      <c r="F19" s="15">
        <f t="shared" si="6"/>
        <v>114</v>
      </c>
      <c r="G19" s="200">
        <f>'[2]18'!H21</f>
        <v>36</v>
      </c>
      <c r="H19" s="201">
        <f>'[2]18'!I21</f>
        <v>0</v>
      </c>
      <c r="I19" s="201">
        <f>'[2]18'!J21</f>
        <v>0</v>
      </c>
      <c r="J19" s="201">
        <f>'[2]18'!K21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'[2]18'!B22</f>
        <v>84</v>
      </c>
      <c r="C20" s="201">
        <f>'[2]18'!C22</f>
        <v>0</v>
      </c>
      <c r="D20" s="201">
        <f>'[2]18'!D22</f>
        <v>0</v>
      </c>
      <c r="E20" s="201">
        <f>'[2]18'!E22</f>
        <v>0</v>
      </c>
      <c r="F20" s="15">
        <f t="shared" si="6"/>
        <v>84</v>
      </c>
      <c r="G20" s="200">
        <f>'[2]18'!H22</f>
        <v>36</v>
      </c>
      <c r="H20" s="201">
        <f>'[2]18'!I22</f>
        <v>0</v>
      </c>
      <c r="I20" s="201">
        <f>'[2]18'!J22</f>
        <v>0</v>
      </c>
      <c r="J20" s="201">
        <f>'[2]18'!K22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'[2]18'!B23</f>
        <v>84</v>
      </c>
      <c r="C21" s="201">
        <f>'[2]18'!C23</f>
        <v>0</v>
      </c>
      <c r="D21" s="201">
        <f>'[2]18'!D23</f>
        <v>0</v>
      </c>
      <c r="E21" s="201">
        <f>'[2]18'!E23</f>
        <v>0</v>
      </c>
      <c r="F21" s="15">
        <f t="shared" si="6"/>
        <v>84</v>
      </c>
      <c r="G21" s="200">
        <f>'[2]18'!H23</f>
        <v>36</v>
      </c>
      <c r="H21" s="201">
        <f>'[2]18'!I23</f>
        <v>0</v>
      </c>
      <c r="I21" s="201">
        <f>'[2]18'!J23</f>
        <v>0</v>
      </c>
      <c r="J21" s="201">
        <f>'[2]18'!K23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'[2]18'!B24</f>
        <v>84</v>
      </c>
      <c r="C22" s="201">
        <f>'[2]18'!C24</f>
        <v>0</v>
      </c>
      <c r="D22" s="201">
        <f>'[2]18'!D24</f>
        <v>0</v>
      </c>
      <c r="E22" s="201">
        <f>'[2]18'!E24</f>
        <v>0</v>
      </c>
      <c r="F22" s="15">
        <f t="shared" si="6"/>
        <v>84</v>
      </c>
      <c r="G22" s="200">
        <f>'[2]18'!H24</f>
        <v>36</v>
      </c>
      <c r="H22" s="201">
        <f>'[2]18'!I24</f>
        <v>0</v>
      </c>
      <c r="I22" s="201">
        <f>'[2]18'!J24</f>
        <v>0</v>
      </c>
      <c r="J22" s="201">
        <f>'[2]18'!K24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'[2]18'!B25</f>
        <v>84</v>
      </c>
      <c r="C23" s="201">
        <f>'[2]18'!C25</f>
        <v>0</v>
      </c>
      <c r="D23" s="201">
        <f>'[2]18'!D25</f>
        <v>0</v>
      </c>
      <c r="E23" s="201">
        <f>'[2]18'!E25</f>
        <v>0</v>
      </c>
      <c r="F23" s="15">
        <f t="shared" si="6"/>
        <v>84</v>
      </c>
      <c r="G23" s="200">
        <f>'[2]18'!H25</f>
        <v>36</v>
      </c>
      <c r="H23" s="201">
        <f>'[2]18'!I25</f>
        <v>0</v>
      </c>
      <c r="I23" s="201">
        <f>'[2]18'!J25</f>
        <v>0</v>
      </c>
      <c r="J23" s="201">
        <f>'[2]18'!K25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'[2]18'!B26</f>
        <v>84</v>
      </c>
      <c r="C24" s="201">
        <f>'[2]18'!C26</f>
        <v>0</v>
      </c>
      <c r="D24" s="201">
        <f>'[2]18'!D26</f>
        <v>0</v>
      </c>
      <c r="E24" s="201">
        <f>'[2]18'!E26</f>
        <v>0</v>
      </c>
      <c r="F24" s="15">
        <f t="shared" si="6"/>
        <v>84</v>
      </c>
      <c r="G24" s="200">
        <f>'[2]18'!H26</f>
        <v>36</v>
      </c>
      <c r="H24" s="201">
        <f>'[2]18'!I26</f>
        <v>0</v>
      </c>
      <c r="I24" s="201">
        <f>'[2]18'!J26</f>
        <v>0</v>
      </c>
      <c r="J24" s="201">
        <f>'[2]18'!K26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'[2]18'!B27</f>
        <v>84</v>
      </c>
      <c r="C25" s="201">
        <f>'[2]18'!C27</f>
        <v>0</v>
      </c>
      <c r="D25" s="201">
        <f>'[2]18'!D27</f>
        <v>0</v>
      </c>
      <c r="E25" s="201">
        <f>'[2]18'!E27</f>
        <v>0</v>
      </c>
      <c r="F25" s="15">
        <f t="shared" si="6"/>
        <v>84</v>
      </c>
      <c r="G25" s="200">
        <f>'[2]18'!H27</f>
        <v>36</v>
      </c>
      <c r="H25" s="201">
        <f>'[2]18'!I27</f>
        <v>0</v>
      </c>
      <c r="I25" s="201">
        <f>'[2]18'!J27</f>
        <v>0</v>
      </c>
      <c r="J25" s="201">
        <f>'[2]18'!K27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'[2]18'!B28</f>
        <v>84</v>
      </c>
      <c r="C26" s="201">
        <f>'[2]18'!C28</f>
        <v>0</v>
      </c>
      <c r="D26" s="201">
        <f>'[2]18'!D28</f>
        <v>0</v>
      </c>
      <c r="E26" s="201">
        <f>'[2]18'!E28</f>
        <v>0</v>
      </c>
      <c r="F26" s="15">
        <f t="shared" si="6"/>
        <v>84</v>
      </c>
      <c r="G26" s="200">
        <f>'[2]18'!H28</f>
        <v>36</v>
      </c>
      <c r="H26" s="201">
        <f>'[2]18'!I28</f>
        <v>0</v>
      </c>
      <c r="I26" s="201">
        <f>'[2]18'!J28</f>
        <v>0</v>
      </c>
      <c r="J26" s="201">
        <f>'[2]18'!K28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'[2]18'!B29</f>
        <v>84</v>
      </c>
      <c r="C27" s="201">
        <f>'[2]18'!C29</f>
        <v>0</v>
      </c>
      <c r="D27" s="201">
        <f>'[2]18'!D29</f>
        <v>0</v>
      </c>
      <c r="E27" s="201">
        <f>'[2]18'!E29</f>
        <v>0</v>
      </c>
      <c r="F27" s="15">
        <f t="shared" si="6"/>
        <v>84</v>
      </c>
      <c r="G27" s="200">
        <f>'[2]18'!H29</f>
        <v>36</v>
      </c>
      <c r="H27" s="201">
        <f>'[2]18'!I29</f>
        <v>0</v>
      </c>
      <c r="I27" s="201">
        <f>'[2]18'!J29</f>
        <v>0</v>
      </c>
      <c r="J27" s="201">
        <f>'[2]18'!K29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'[2]18'!B30</f>
        <v>84</v>
      </c>
      <c r="C28" s="201">
        <f>'[2]18'!C30</f>
        <v>0</v>
      </c>
      <c r="D28" s="201">
        <f>'[2]18'!D30</f>
        <v>0</v>
      </c>
      <c r="E28" s="201">
        <f>'[2]18'!E30</f>
        <v>0</v>
      </c>
      <c r="F28" s="15">
        <f t="shared" si="6"/>
        <v>84</v>
      </c>
      <c r="G28" s="200">
        <f>'[2]18'!H30</f>
        <v>36</v>
      </c>
      <c r="H28" s="201">
        <f>'[2]18'!I30</f>
        <v>0</v>
      </c>
      <c r="I28" s="201">
        <f>'[2]18'!J30</f>
        <v>0</v>
      </c>
      <c r="J28" s="201">
        <f>'[2]18'!K30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'[2]18'!B31</f>
        <v>84</v>
      </c>
      <c r="C29" s="201">
        <f>'[2]18'!C31</f>
        <v>0</v>
      </c>
      <c r="D29" s="201">
        <f>'[2]18'!D31</f>
        <v>0</v>
      </c>
      <c r="E29" s="201">
        <f>'[2]18'!E31</f>
        <v>0</v>
      </c>
      <c r="F29" s="15">
        <f t="shared" si="6"/>
        <v>84</v>
      </c>
      <c r="G29" s="200">
        <f>'[2]18'!H31</f>
        <v>36</v>
      </c>
      <c r="H29" s="201">
        <f>'[2]18'!I31</f>
        <v>0</v>
      </c>
      <c r="I29" s="201">
        <f>'[2]18'!J31</f>
        <v>0</v>
      </c>
      <c r="J29" s="201">
        <f>'[2]18'!K31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0">
        <f>'[2]18'!B32</f>
        <v>84</v>
      </c>
      <c r="C30" s="201">
        <f>'[2]18'!C32</f>
        <v>0</v>
      </c>
      <c r="D30" s="201">
        <f>'[2]18'!D32</f>
        <v>0</v>
      </c>
      <c r="E30" s="201">
        <f>'[2]18'!E32</f>
        <v>0</v>
      </c>
      <c r="F30" s="15">
        <f t="shared" si="6"/>
        <v>84</v>
      </c>
      <c r="G30" s="200">
        <f>'[2]18'!H32</f>
        <v>36</v>
      </c>
      <c r="H30" s="201">
        <f>'[2]18'!I32</f>
        <v>0</v>
      </c>
      <c r="I30" s="201">
        <f>'[2]18'!J32</f>
        <v>0</v>
      </c>
      <c r="J30" s="201">
        <f>'[2]18'!K32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0">
        <f>'[2]18'!B33</f>
        <v>84</v>
      </c>
      <c r="C31" s="201">
        <f>'[2]18'!C33</f>
        <v>0</v>
      </c>
      <c r="D31" s="201">
        <f>'[2]18'!D33</f>
        <v>0</v>
      </c>
      <c r="E31" s="201">
        <f>'[2]18'!E33</f>
        <v>0</v>
      </c>
      <c r="F31" s="15">
        <f t="shared" si="6"/>
        <v>84</v>
      </c>
      <c r="G31" s="200">
        <f>'[2]18'!H33</f>
        <v>36</v>
      </c>
      <c r="H31" s="201">
        <f>'[2]18'!I33</f>
        <v>0</v>
      </c>
      <c r="I31" s="201">
        <f>'[2]18'!J33</f>
        <v>0</v>
      </c>
      <c r="J31" s="201">
        <f>'[2]18'!K33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0">
        <f>'[2]18'!B34</f>
        <v>84</v>
      </c>
      <c r="C32" s="201">
        <f>'[2]18'!C34</f>
        <v>0</v>
      </c>
      <c r="D32" s="201">
        <f>'[2]18'!D34</f>
        <v>0</v>
      </c>
      <c r="E32" s="201">
        <f>'[2]18'!E34</f>
        <v>0</v>
      </c>
      <c r="F32" s="15">
        <f t="shared" si="6"/>
        <v>84</v>
      </c>
      <c r="G32" s="200">
        <f>'[2]18'!H34</f>
        <v>36</v>
      </c>
      <c r="H32" s="201">
        <f>'[2]18'!I34</f>
        <v>0</v>
      </c>
      <c r="I32" s="201">
        <f>'[2]18'!J34</f>
        <v>0</v>
      </c>
      <c r="J32" s="201">
        <f>'[2]18'!K34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0">
        <f>'[2]18'!B35</f>
        <v>84</v>
      </c>
      <c r="C33" s="201">
        <f>'[2]18'!C35</f>
        <v>0</v>
      </c>
      <c r="D33" s="201">
        <f>'[2]18'!D35</f>
        <v>0</v>
      </c>
      <c r="E33" s="201">
        <f>'[2]18'!E35</f>
        <v>0</v>
      </c>
      <c r="F33" s="15">
        <f t="shared" si="6"/>
        <v>84</v>
      </c>
      <c r="G33" s="200">
        <f>'[2]18'!H35</f>
        <v>36</v>
      </c>
      <c r="H33" s="201">
        <f>'[2]18'!I35</f>
        <v>0</v>
      </c>
      <c r="I33" s="201">
        <f>'[2]18'!J35</f>
        <v>0</v>
      </c>
      <c r="J33" s="201">
        <f>'[2]18'!K35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0">
        <f>'[2]18'!B36</f>
        <v>84</v>
      </c>
      <c r="C34" s="201">
        <f>'[2]18'!C36</f>
        <v>0</v>
      </c>
      <c r="D34" s="201">
        <f>'[2]18'!D36</f>
        <v>0</v>
      </c>
      <c r="E34" s="201">
        <f>'[2]18'!E36</f>
        <v>0</v>
      </c>
      <c r="F34" s="15">
        <f t="shared" si="6"/>
        <v>84</v>
      </c>
      <c r="G34" s="200">
        <f>'[2]18'!H36</f>
        <v>36</v>
      </c>
      <c r="H34" s="201">
        <f>'[2]18'!I36</f>
        <v>0</v>
      </c>
      <c r="I34" s="201">
        <f>'[2]18'!J36</f>
        <v>0</v>
      </c>
      <c r="J34" s="201">
        <f>'[2]18'!K36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0">
        <f>'[2]18'!B37</f>
        <v>84</v>
      </c>
      <c r="C35" s="201">
        <f>'[2]18'!C37</f>
        <v>0</v>
      </c>
      <c r="D35" s="201">
        <f>'[2]18'!D37</f>
        <v>0</v>
      </c>
      <c r="E35" s="201">
        <f>'[2]18'!E37</f>
        <v>0</v>
      </c>
      <c r="F35" s="15">
        <f t="shared" si="6"/>
        <v>84</v>
      </c>
      <c r="G35" s="200">
        <f>'[2]18'!H37</f>
        <v>36</v>
      </c>
      <c r="H35" s="201">
        <f>'[2]18'!I37</f>
        <v>0</v>
      </c>
      <c r="I35" s="201">
        <f>'[2]18'!J37</f>
        <v>0</v>
      </c>
      <c r="J35" s="201">
        <f>'[2]18'!K37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0">
        <f>'[2]18'!B38</f>
        <v>84</v>
      </c>
      <c r="C36" s="201">
        <f>'[2]18'!C38</f>
        <v>0</v>
      </c>
      <c r="D36" s="201">
        <f>'[2]18'!D38</f>
        <v>0</v>
      </c>
      <c r="E36" s="201">
        <f>'[2]18'!E38</f>
        <v>0</v>
      </c>
      <c r="F36" s="15">
        <f t="shared" si="6"/>
        <v>84</v>
      </c>
      <c r="G36" s="200">
        <f>'[2]18'!H38</f>
        <v>36</v>
      </c>
      <c r="H36" s="201">
        <f>'[2]18'!I38</f>
        <v>0</v>
      </c>
      <c r="I36" s="201">
        <f>'[2]18'!J38</f>
        <v>0</v>
      </c>
      <c r="J36" s="201">
        <f>'[2]18'!K38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0">
        <f>'[2]18'!B39</f>
        <v>84</v>
      </c>
      <c r="C37" s="201">
        <f>'[2]18'!C39</f>
        <v>0</v>
      </c>
      <c r="D37" s="201">
        <f>'[2]18'!D39</f>
        <v>0</v>
      </c>
      <c r="E37" s="201">
        <f>'[2]18'!E39</f>
        <v>0</v>
      </c>
      <c r="F37" s="15">
        <f t="shared" si="6"/>
        <v>84</v>
      </c>
      <c r="G37" s="200">
        <f>'[2]18'!H39</f>
        <v>36</v>
      </c>
      <c r="H37" s="201">
        <f>'[2]18'!I39</f>
        <v>0</v>
      </c>
      <c r="I37" s="201">
        <f>'[2]18'!J39</f>
        <v>0</v>
      </c>
      <c r="J37" s="201">
        <f>'[2]18'!K39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0">
        <f>'[2]18'!B40</f>
        <v>84</v>
      </c>
      <c r="C38" s="201">
        <f>'[2]18'!C40</f>
        <v>0</v>
      </c>
      <c r="D38" s="201">
        <f>'[2]18'!D40</f>
        <v>0</v>
      </c>
      <c r="E38" s="201">
        <f>'[2]18'!E40</f>
        <v>0</v>
      </c>
      <c r="F38" s="15">
        <f t="shared" si="6"/>
        <v>84</v>
      </c>
      <c r="G38" s="200">
        <f>'[2]18'!H40</f>
        <v>36</v>
      </c>
      <c r="H38" s="201">
        <f>'[2]18'!I40</f>
        <v>0</v>
      </c>
      <c r="I38" s="201">
        <f>'[2]18'!J40</f>
        <v>0</v>
      </c>
      <c r="J38" s="201">
        <f>'[2]18'!K40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0">
        <f>'[2]18'!B41</f>
        <v>84</v>
      </c>
      <c r="C39" s="201">
        <f>'[2]18'!C41</f>
        <v>0</v>
      </c>
      <c r="D39" s="201">
        <f>'[2]18'!D41</f>
        <v>0</v>
      </c>
      <c r="E39" s="201">
        <f>'[2]18'!E41</f>
        <v>0</v>
      </c>
      <c r="F39" s="15">
        <f t="shared" si="6"/>
        <v>84</v>
      </c>
      <c r="G39" s="200">
        <f>'[2]18'!H41</f>
        <v>36</v>
      </c>
      <c r="H39" s="201">
        <f>'[2]18'!I41</f>
        <v>0</v>
      </c>
      <c r="I39" s="201">
        <f>'[2]18'!J41</f>
        <v>0</v>
      </c>
      <c r="J39" s="201">
        <f>'[2]18'!K41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0">
        <f>'[2]18'!B42</f>
        <v>84</v>
      </c>
      <c r="C40" s="201">
        <f>'[2]18'!C42</f>
        <v>0</v>
      </c>
      <c r="D40" s="201">
        <f>'[2]18'!D42</f>
        <v>0</v>
      </c>
      <c r="E40" s="201">
        <f>'[2]18'!E42</f>
        <v>0</v>
      </c>
      <c r="F40" s="15">
        <f t="shared" si="6"/>
        <v>84</v>
      </c>
      <c r="G40" s="200">
        <f>'[2]18'!H42</f>
        <v>36</v>
      </c>
      <c r="H40" s="201">
        <f>'[2]18'!I42</f>
        <v>0</v>
      </c>
      <c r="I40" s="201">
        <f>'[2]18'!J42</f>
        <v>0</v>
      </c>
      <c r="J40" s="201">
        <f>'[2]18'!K42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0">
        <f>'[2]18'!B43</f>
        <v>84</v>
      </c>
      <c r="C41" s="201">
        <f>'[2]18'!C43</f>
        <v>0</v>
      </c>
      <c r="D41" s="201">
        <f>'[2]18'!D43</f>
        <v>0</v>
      </c>
      <c r="E41" s="201">
        <f>'[2]18'!E43</f>
        <v>0</v>
      </c>
      <c r="F41" s="15">
        <f t="shared" si="6"/>
        <v>84</v>
      </c>
      <c r="G41" s="200">
        <f>'[2]18'!H43</f>
        <v>36</v>
      </c>
      <c r="H41" s="201">
        <f>'[2]18'!I43</f>
        <v>0</v>
      </c>
      <c r="I41" s="201">
        <f>'[2]18'!J43</f>
        <v>0</v>
      </c>
      <c r="J41" s="201">
        <f>'[2]18'!K43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0">
        <f>'[2]18'!B44</f>
        <v>84</v>
      </c>
      <c r="C42" s="201">
        <f>'[2]18'!C44</f>
        <v>0</v>
      </c>
      <c r="D42" s="201">
        <f>'[2]18'!D44</f>
        <v>0</v>
      </c>
      <c r="E42" s="201">
        <f>'[2]18'!E44</f>
        <v>0</v>
      </c>
      <c r="F42" s="15">
        <f t="shared" si="6"/>
        <v>84</v>
      </c>
      <c r="G42" s="200">
        <f>'[2]18'!H44</f>
        <v>36</v>
      </c>
      <c r="H42" s="201">
        <f>'[2]18'!I44</f>
        <v>0</v>
      </c>
      <c r="I42" s="201">
        <f>'[2]18'!J44</f>
        <v>0</v>
      </c>
      <c r="J42" s="201">
        <f>'[2]18'!K44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0">
        <f>'[2]18'!B45</f>
        <v>84</v>
      </c>
      <c r="C43" s="201">
        <f>'[2]18'!C45</f>
        <v>0</v>
      </c>
      <c r="D43" s="201">
        <f>'[2]18'!D45</f>
        <v>0</v>
      </c>
      <c r="E43" s="201">
        <f>'[2]18'!E45</f>
        <v>0</v>
      </c>
      <c r="F43" s="15">
        <f t="shared" si="6"/>
        <v>84</v>
      </c>
      <c r="G43" s="200">
        <f>'[2]18'!H45</f>
        <v>36</v>
      </c>
      <c r="H43" s="201">
        <f>'[2]18'!I45</f>
        <v>0</v>
      </c>
      <c r="I43" s="201">
        <f>'[2]18'!J45</f>
        <v>0</v>
      </c>
      <c r="J43" s="201">
        <f>'[2]18'!K45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0">
        <f>'[2]18'!B46</f>
        <v>84</v>
      </c>
      <c r="C44" s="201">
        <f>'[2]18'!C46</f>
        <v>0</v>
      </c>
      <c r="D44" s="201">
        <f>'[2]18'!D46</f>
        <v>0</v>
      </c>
      <c r="E44" s="201">
        <f>'[2]18'!E46</f>
        <v>0</v>
      </c>
      <c r="F44" s="15">
        <f t="shared" si="6"/>
        <v>84</v>
      </c>
      <c r="G44" s="200">
        <f>'[2]18'!H46</f>
        <v>37</v>
      </c>
      <c r="H44" s="201">
        <f>'[2]18'!I46</f>
        <v>0</v>
      </c>
      <c r="I44" s="201">
        <f>'[2]18'!J46</f>
        <v>0</v>
      </c>
      <c r="J44" s="201">
        <f>'[2]18'!K46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0">
        <f>'[2]18'!B47</f>
        <v>84</v>
      </c>
      <c r="C45" s="201">
        <f>'[2]18'!C47</f>
        <v>0</v>
      </c>
      <c r="D45" s="201">
        <f>'[2]18'!D47</f>
        <v>0</v>
      </c>
      <c r="E45" s="201">
        <f>'[2]18'!E47</f>
        <v>0</v>
      </c>
      <c r="F45" s="15">
        <f t="shared" si="6"/>
        <v>84</v>
      </c>
      <c r="G45" s="200">
        <f>'[2]18'!H47</f>
        <v>37</v>
      </c>
      <c r="H45" s="201">
        <f>'[2]18'!I47</f>
        <v>0</v>
      </c>
      <c r="I45" s="201">
        <f>'[2]18'!J47</f>
        <v>0</v>
      </c>
      <c r="J45" s="201">
        <f>'[2]18'!K47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0">
        <f>'[2]18'!B48</f>
        <v>84</v>
      </c>
      <c r="C46" s="201">
        <f>'[2]18'!C48</f>
        <v>0</v>
      </c>
      <c r="D46" s="201">
        <f>'[2]18'!D48</f>
        <v>0</v>
      </c>
      <c r="E46" s="201">
        <f>'[2]18'!E48</f>
        <v>0</v>
      </c>
      <c r="F46" s="15">
        <f t="shared" si="6"/>
        <v>84</v>
      </c>
      <c r="G46" s="200">
        <f>'[2]18'!H48</f>
        <v>37</v>
      </c>
      <c r="H46" s="201">
        <f>'[2]18'!I48</f>
        <v>0</v>
      </c>
      <c r="I46" s="201">
        <f>'[2]18'!J48</f>
        <v>0</v>
      </c>
      <c r="J46" s="201">
        <f>'[2]18'!K48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0">
        <f>'[2]18'!B49</f>
        <v>84</v>
      </c>
      <c r="C47" s="201">
        <f>'[2]18'!C49</f>
        <v>0</v>
      </c>
      <c r="D47" s="201">
        <f>'[2]18'!D49</f>
        <v>0</v>
      </c>
      <c r="E47" s="201">
        <f>'[2]18'!E49</f>
        <v>0</v>
      </c>
      <c r="F47" s="15">
        <f t="shared" si="6"/>
        <v>84</v>
      </c>
      <c r="G47" s="200">
        <f>'[2]18'!H49</f>
        <v>37</v>
      </c>
      <c r="H47" s="201">
        <f>'[2]18'!I49</f>
        <v>0</v>
      </c>
      <c r="I47" s="201">
        <f>'[2]18'!J49</f>
        <v>0</v>
      </c>
      <c r="J47" s="201">
        <f>'[2]18'!K49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0">
        <f>'[2]18'!B50</f>
        <v>84</v>
      </c>
      <c r="C48" s="201">
        <f>'[2]18'!C50</f>
        <v>0</v>
      </c>
      <c r="D48" s="201">
        <f>'[2]18'!D50</f>
        <v>0</v>
      </c>
      <c r="E48" s="201">
        <f>'[2]18'!E50</f>
        <v>0</v>
      </c>
      <c r="F48" s="15">
        <f t="shared" si="6"/>
        <v>84</v>
      </c>
      <c r="G48" s="200">
        <f>'[2]18'!H50</f>
        <v>37</v>
      </c>
      <c r="H48" s="201">
        <f>'[2]18'!I50</f>
        <v>0</v>
      </c>
      <c r="I48" s="201">
        <f>'[2]18'!J50</f>
        <v>0</v>
      </c>
      <c r="J48" s="201">
        <f>'[2]18'!K50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0">
        <f>'[2]18'!B51</f>
        <v>84</v>
      </c>
      <c r="C49" s="201">
        <f>'[2]18'!C51</f>
        <v>0</v>
      </c>
      <c r="D49" s="201">
        <f>'[2]18'!D51</f>
        <v>0</v>
      </c>
      <c r="E49" s="201">
        <f>'[2]18'!E51</f>
        <v>0</v>
      </c>
      <c r="F49" s="15">
        <f t="shared" si="6"/>
        <v>84</v>
      </c>
      <c r="G49" s="200">
        <f>'[2]18'!H51</f>
        <v>36</v>
      </c>
      <c r="H49" s="201">
        <f>'[2]18'!I51</f>
        <v>0</v>
      </c>
      <c r="I49" s="201">
        <f>'[2]18'!J51</f>
        <v>0</v>
      </c>
      <c r="J49" s="201">
        <f>'[2]18'!K51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0">
        <f>'[2]18'!B52</f>
        <v>84</v>
      </c>
      <c r="C50" s="201">
        <f>'[2]18'!C52</f>
        <v>0</v>
      </c>
      <c r="D50" s="201">
        <f>'[2]18'!D52</f>
        <v>0</v>
      </c>
      <c r="E50" s="201">
        <f>'[2]18'!E52</f>
        <v>0</v>
      </c>
      <c r="F50" s="15">
        <f t="shared" si="6"/>
        <v>84</v>
      </c>
      <c r="G50" s="200">
        <f>'[2]18'!H52</f>
        <v>36</v>
      </c>
      <c r="H50" s="201">
        <f>'[2]18'!I52</f>
        <v>0</v>
      </c>
      <c r="I50" s="201">
        <f>'[2]18'!J52</f>
        <v>0</v>
      </c>
      <c r="J50" s="201">
        <f>'[2]18'!K52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0">
        <f>'[2]18'!B53</f>
        <v>84</v>
      </c>
      <c r="C51" s="201">
        <f>'[2]18'!C53</f>
        <v>0</v>
      </c>
      <c r="D51" s="201">
        <f>'[2]18'!D53</f>
        <v>0</v>
      </c>
      <c r="E51" s="201">
        <f>'[2]18'!E53</f>
        <v>0</v>
      </c>
      <c r="F51" s="15">
        <f t="shared" si="6"/>
        <v>84</v>
      </c>
      <c r="G51" s="200">
        <f>'[2]18'!H53</f>
        <v>36</v>
      </c>
      <c r="H51" s="201">
        <f>'[2]18'!I53</f>
        <v>0</v>
      </c>
      <c r="I51" s="201">
        <f>'[2]18'!J53</f>
        <v>0</v>
      </c>
      <c r="J51" s="201">
        <f>'[2]18'!K53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0">
        <f>'[2]18'!B54</f>
        <v>84</v>
      </c>
      <c r="C52" s="201">
        <f>'[2]18'!C54</f>
        <v>0</v>
      </c>
      <c r="D52" s="201">
        <f>'[2]18'!D54</f>
        <v>0</v>
      </c>
      <c r="E52" s="201">
        <f>'[2]18'!E54</f>
        <v>0</v>
      </c>
      <c r="F52" s="15">
        <f t="shared" si="6"/>
        <v>84</v>
      </c>
      <c r="G52" s="200">
        <f>'[2]18'!H54</f>
        <v>36</v>
      </c>
      <c r="H52" s="201">
        <f>'[2]18'!I54</f>
        <v>0</v>
      </c>
      <c r="I52" s="201">
        <f>'[2]18'!J54</f>
        <v>0</v>
      </c>
      <c r="J52" s="201">
        <f>'[2]18'!K54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0">
        <f>'[2]18'!B55</f>
        <v>84</v>
      </c>
      <c r="C53" s="201">
        <f>'[2]18'!C55</f>
        <v>0</v>
      </c>
      <c r="D53" s="201">
        <f>'[2]18'!D55</f>
        <v>0</v>
      </c>
      <c r="E53" s="201">
        <f>'[2]18'!E55</f>
        <v>0</v>
      </c>
      <c r="F53" s="15">
        <f t="shared" si="6"/>
        <v>84</v>
      </c>
      <c r="G53" s="200">
        <f>'[2]18'!H55</f>
        <v>35</v>
      </c>
      <c r="H53" s="201">
        <f>'[2]18'!I55</f>
        <v>0</v>
      </c>
      <c r="I53" s="201">
        <f>'[2]18'!J55</f>
        <v>0</v>
      </c>
      <c r="J53" s="201">
        <f>'[2]18'!K55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0">
        <f>'[2]18'!B56</f>
        <v>84</v>
      </c>
      <c r="C54" s="201">
        <f>'[2]18'!C56</f>
        <v>0</v>
      </c>
      <c r="D54" s="201">
        <f>'[2]18'!D56</f>
        <v>0</v>
      </c>
      <c r="E54" s="201">
        <f>'[2]18'!E56</f>
        <v>0</v>
      </c>
      <c r="F54" s="15">
        <f t="shared" si="6"/>
        <v>84</v>
      </c>
      <c r="G54" s="200">
        <f>'[2]18'!H56</f>
        <v>35</v>
      </c>
      <c r="H54" s="201">
        <f>'[2]18'!I56</f>
        <v>0</v>
      </c>
      <c r="I54" s="201">
        <f>'[2]18'!J56</f>
        <v>0</v>
      </c>
      <c r="J54" s="201">
        <f>'[2]18'!K56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0">
        <f>'[2]18'!B57</f>
        <v>84</v>
      </c>
      <c r="C55" s="201">
        <f>'[2]18'!C57</f>
        <v>0</v>
      </c>
      <c r="D55" s="201">
        <f>'[2]18'!D57</f>
        <v>0</v>
      </c>
      <c r="E55" s="201">
        <f>'[2]18'!E57</f>
        <v>0</v>
      </c>
      <c r="F55" s="15">
        <f t="shared" si="6"/>
        <v>84</v>
      </c>
      <c r="G55" s="200">
        <f>'[2]18'!H57</f>
        <v>35</v>
      </c>
      <c r="H55" s="201">
        <f>'[2]18'!I57</f>
        <v>0</v>
      </c>
      <c r="I55" s="201">
        <f>'[2]18'!J57</f>
        <v>0</v>
      </c>
      <c r="J55" s="201">
        <f>'[2]18'!K57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0">
        <f>'[2]18'!B58</f>
        <v>84</v>
      </c>
      <c r="C56" s="201">
        <f>'[2]18'!C58</f>
        <v>0</v>
      </c>
      <c r="D56" s="201">
        <f>'[2]18'!D58</f>
        <v>0</v>
      </c>
      <c r="E56" s="201">
        <f>'[2]18'!E58</f>
        <v>0</v>
      </c>
      <c r="F56" s="15">
        <f t="shared" si="6"/>
        <v>84</v>
      </c>
      <c r="G56" s="200">
        <f>'[2]18'!H58</f>
        <v>35</v>
      </c>
      <c r="H56" s="201">
        <f>'[2]18'!I58</f>
        <v>0</v>
      </c>
      <c r="I56" s="201">
        <f>'[2]18'!J58</f>
        <v>0</v>
      </c>
      <c r="J56" s="201">
        <f>'[2]18'!K58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0">
        <f>'[2]18'!B59</f>
        <v>84</v>
      </c>
      <c r="C57" s="201">
        <f>'[2]18'!C59</f>
        <v>0</v>
      </c>
      <c r="D57" s="201">
        <f>'[2]18'!D59</f>
        <v>0</v>
      </c>
      <c r="E57" s="201">
        <f>'[2]18'!E59</f>
        <v>0</v>
      </c>
      <c r="F57" s="15">
        <f t="shared" si="6"/>
        <v>84</v>
      </c>
      <c r="G57" s="200">
        <f>'[2]18'!H59</f>
        <v>35</v>
      </c>
      <c r="H57" s="201">
        <f>'[2]18'!I59</f>
        <v>0</v>
      </c>
      <c r="I57" s="201">
        <f>'[2]18'!J59</f>
        <v>0</v>
      </c>
      <c r="J57" s="201">
        <f>'[2]18'!K59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0">
        <f>'[2]18'!B60</f>
        <v>84</v>
      </c>
      <c r="C58" s="201">
        <f>'[2]18'!C60</f>
        <v>0</v>
      </c>
      <c r="D58" s="201">
        <f>'[2]18'!D60</f>
        <v>0</v>
      </c>
      <c r="E58" s="201">
        <f>'[2]18'!E60</f>
        <v>0</v>
      </c>
      <c r="F58" s="15">
        <f t="shared" si="6"/>
        <v>84</v>
      </c>
      <c r="G58" s="200">
        <f>'[2]18'!H60</f>
        <v>35</v>
      </c>
      <c r="H58" s="201">
        <f>'[2]18'!I60</f>
        <v>0</v>
      </c>
      <c r="I58" s="201">
        <f>'[2]18'!J60</f>
        <v>0</v>
      </c>
      <c r="J58" s="201">
        <f>'[2]18'!K60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0">
        <f>'[2]18'!B61</f>
        <v>84</v>
      </c>
      <c r="C59" s="201">
        <f>'[2]18'!C61</f>
        <v>0</v>
      </c>
      <c r="D59" s="201">
        <f>'[2]18'!D61</f>
        <v>0</v>
      </c>
      <c r="E59" s="201">
        <f>'[2]18'!E61</f>
        <v>0</v>
      </c>
      <c r="F59" s="15">
        <f t="shared" si="6"/>
        <v>84</v>
      </c>
      <c r="G59" s="200">
        <f>'[2]18'!H61</f>
        <v>35</v>
      </c>
      <c r="H59" s="201">
        <f>'[2]18'!I61</f>
        <v>0</v>
      </c>
      <c r="I59" s="201">
        <f>'[2]18'!J61</f>
        <v>0</v>
      </c>
      <c r="J59" s="201">
        <f>'[2]18'!K61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0">
        <f>'[2]18'!B62</f>
        <v>84</v>
      </c>
      <c r="C60" s="201">
        <f>'[2]18'!C62</f>
        <v>0</v>
      </c>
      <c r="D60" s="201">
        <f>'[2]18'!D62</f>
        <v>0</v>
      </c>
      <c r="E60" s="201">
        <f>'[2]18'!E62</f>
        <v>0</v>
      </c>
      <c r="F60" s="15">
        <f t="shared" si="6"/>
        <v>84</v>
      </c>
      <c r="G60" s="200">
        <f>'[2]18'!H62</f>
        <v>35</v>
      </c>
      <c r="H60" s="201">
        <f>'[2]18'!I62</f>
        <v>0</v>
      </c>
      <c r="I60" s="201">
        <f>'[2]18'!J62</f>
        <v>0</v>
      </c>
      <c r="J60" s="201">
        <f>'[2]18'!K62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0">
        <f>'[2]18'!B63</f>
        <v>84</v>
      </c>
      <c r="C61" s="201">
        <f>'[2]18'!C63</f>
        <v>0</v>
      </c>
      <c r="D61" s="201">
        <f>'[2]18'!D63</f>
        <v>0</v>
      </c>
      <c r="E61" s="201">
        <f>'[2]18'!E63</f>
        <v>0</v>
      </c>
      <c r="F61" s="15">
        <f t="shared" si="6"/>
        <v>84</v>
      </c>
      <c r="G61" s="200">
        <f>'[2]18'!H63</f>
        <v>35</v>
      </c>
      <c r="H61" s="201">
        <f>'[2]18'!I63</f>
        <v>0</v>
      </c>
      <c r="I61" s="201">
        <f>'[2]18'!J63</f>
        <v>0</v>
      </c>
      <c r="J61" s="201">
        <f>'[2]18'!K63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0">
        <f>'[2]18'!B64</f>
        <v>84</v>
      </c>
      <c r="C62" s="201">
        <f>'[2]18'!C64</f>
        <v>0</v>
      </c>
      <c r="D62" s="201">
        <f>'[2]18'!D64</f>
        <v>0</v>
      </c>
      <c r="E62" s="201">
        <f>'[2]18'!E64</f>
        <v>0</v>
      </c>
      <c r="F62" s="15">
        <f t="shared" si="6"/>
        <v>84</v>
      </c>
      <c r="G62" s="200">
        <f>'[2]18'!H64</f>
        <v>35</v>
      </c>
      <c r="H62" s="201">
        <f>'[2]18'!I64</f>
        <v>0</v>
      </c>
      <c r="I62" s="201">
        <f>'[2]18'!J64</f>
        <v>0</v>
      </c>
      <c r="J62" s="201">
        <f>'[2]18'!K64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0">
        <f>'[2]18'!B65</f>
        <v>84</v>
      </c>
      <c r="C63" s="201">
        <f>'[2]18'!C65</f>
        <v>0</v>
      </c>
      <c r="D63" s="201">
        <f>'[2]18'!D65</f>
        <v>0</v>
      </c>
      <c r="E63" s="201">
        <f>'[2]18'!E65</f>
        <v>0</v>
      </c>
      <c r="F63" s="15">
        <f t="shared" si="6"/>
        <v>84</v>
      </c>
      <c r="G63" s="200">
        <f>'[2]18'!H65</f>
        <v>35</v>
      </c>
      <c r="H63" s="201">
        <f>'[2]18'!I65</f>
        <v>0</v>
      </c>
      <c r="I63" s="201">
        <f>'[2]18'!J65</f>
        <v>0</v>
      </c>
      <c r="J63" s="201">
        <f>'[2]18'!K65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0">
        <f>'[2]18'!B66</f>
        <v>84</v>
      </c>
      <c r="C64" s="201">
        <f>'[2]18'!C66</f>
        <v>0</v>
      </c>
      <c r="D64" s="201">
        <f>'[2]18'!D66</f>
        <v>0</v>
      </c>
      <c r="E64" s="201">
        <f>'[2]18'!E66</f>
        <v>0</v>
      </c>
      <c r="F64" s="15">
        <f t="shared" si="6"/>
        <v>84</v>
      </c>
      <c r="G64" s="200">
        <f>'[2]18'!H66</f>
        <v>35</v>
      </c>
      <c r="H64" s="201">
        <f>'[2]18'!I66</f>
        <v>0</v>
      </c>
      <c r="I64" s="201">
        <f>'[2]18'!J66</f>
        <v>0</v>
      </c>
      <c r="J64" s="201">
        <f>'[2]18'!K66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0">
        <f>'[2]18'!B67</f>
        <v>84</v>
      </c>
      <c r="C65" s="201">
        <f>'[2]18'!C67</f>
        <v>0</v>
      </c>
      <c r="D65" s="201">
        <f>'[2]18'!D67</f>
        <v>0</v>
      </c>
      <c r="E65" s="201">
        <f>'[2]18'!E67</f>
        <v>0</v>
      </c>
      <c r="F65" s="15">
        <f t="shared" si="6"/>
        <v>84</v>
      </c>
      <c r="G65" s="200">
        <f>'[2]18'!H67</f>
        <v>35</v>
      </c>
      <c r="H65" s="201">
        <f>'[2]18'!I67</f>
        <v>0</v>
      </c>
      <c r="I65" s="201">
        <f>'[2]18'!J67</f>
        <v>0</v>
      </c>
      <c r="J65" s="201">
        <f>'[2]18'!K67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0">
        <f>'[2]18'!B68</f>
        <v>84</v>
      </c>
      <c r="C66" s="201">
        <f>'[2]18'!C68</f>
        <v>0</v>
      </c>
      <c r="D66" s="201">
        <f>'[2]18'!D68</f>
        <v>0</v>
      </c>
      <c r="E66" s="201">
        <f>'[2]18'!E68</f>
        <v>0</v>
      </c>
      <c r="F66" s="15">
        <f t="shared" si="6"/>
        <v>84</v>
      </c>
      <c r="G66" s="200">
        <f>'[2]18'!H68</f>
        <v>34</v>
      </c>
      <c r="H66" s="201">
        <f>'[2]18'!I68</f>
        <v>0</v>
      </c>
      <c r="I66" s="201">
        <f>'[2]18'!J68</f>
        <v>0</v>
      </c>
      <c r="J66" s="201">
        <f>'[2]18'!K68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0">
        <f>'[2]18'!B69</f>
        <v>84</v>
      </c>
      <c r="C67" s="201">
        <f>'[2]18'!C69</f>
        <v>0</v>
      </c>
      <c r="D67" s="201">
        <f>'[2]18'!D69</f>
        <v>0</v>
      </c>
      <c r="E67" s="201">
        <f>'[2]18'!E69</f>
        <v>0</v>
      </c>
      <c r="F67" s="15">
        <f t="shared" si="6"/>
        <v>84</v>
      </c>
      <c r="G67" s="200">
        <f>'[2]18'!H69</f>
        <v>34</v>
      </c>
      <c r="H67" s="201">
        <f>'[2]18'!I69</f>
        <v>0</v>
      </c>
      <c r="I67" s="201">
        <f>'[2]18'!J69</f>
        <v>0</v>
      </c>
      <c r="J67" s="201">
        <f>'[2]18'!K69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'[2]18'!B70</f>
        <v>84</v>
      </c>
      <c r="C68" s="201">
        <f>'[2]18'!C70</f>
        <v>0</v>
      </c>
      <c r="D68" s="201">
        <f>'[2]18'!D70</f>
        <v>0</v>
      </c>
      <c r="E68" s="201">
        <f>'[2]18'!E70</f>
        <v>0</v>
      </c>
      <c r="F68" s="15">
        <f t="shared" si="6"/>
        <v>84</v>
      </c>
      <c r="G68" s="200">
        <f>'[2]18'!H70</f>
        <v>34</v>
      </c>
      <c r="H68" s="201">
        <f>'[2]18'!I70</f>
        <v>0</v>
      </c>
      <c r="I68" s="201">
        <f>'[2]18'!J70</f>
        <v>0</v>
      </c>
      <c r="J68" s="201">
        <f>'[2]18'!K70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'[2]18'!B71</f>
        <v>84</v>
      </c>
      <c r="C69" s="201">
        <f>'[2]18'!C71</f>
        <v>0</v>
      </c>
      <c r="D69" s="201">
        <f>'[2]18'!D71</f>
        <v>0</v>
      </c>
      <c r="E69" s="201">
        <f>'[2]18'!E71</f>
        <v>0</v>
      </c>
      <c r="F69" s="15">
        <f t="shared" ref="F69:F98" si="16">SUM(B69:E69)</f>
        <v>84</v>
      </c>
      <c r="G69" s="200">
        <f>'[2]18'!H71</f>
        <v>34</v>
      </c>
      <c r="H69" s="201">
        <f>'[2]18'!I71</f>
        <v>0</v>
      </c>
      <c r="I69" s="201">
        <f>'[2]18'!J71</f>
        <v>0</v>
      </c>
      <c r="J69" s="201">
        <f>'[2]18'!K71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'[2]18'!B72</f>
        <v>84</v>
      </c>
      <c r="C70" s="201">
        <f>'[2]18'!C72</f>
        <v>0</v>
      </c>
      <c r="D70" s="201">
        <f>'[2]18'!D72</f>
        <v>0</v>
      </c>
      <c r="E70" s="201">
        <f>'[2]18'!E72</f>
        <v>0</v>
      </c>
      <c r="F70" s="15">
        <f t="shared" si="16"/>
        <v>84</v>
      </c>
      <c r="G70" s="200">
        <f>'[2]18'!H72</f>
        <v>34</v>
      </c>
      <c r="H70" s="201">
        <f>'[2]18'!I72</f>
        <v>0</v>
      </c>
      <c r="I70" s="201">
        <f>'[2]18'!J72</f>
        <v>0</v>
      </c>
      <c r="J70" s="201">
        <f>'[2]18'!K72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'[2]18'!B73</f>
        <v>84</v>
      </c>
      <c r="C71" s="201">
        <f>'[2]18'!C73</f>
        <v>0</v>
      </c>
      <c r="D71" s="201">
        <f>'[2]18'!D73</f>
        <v>0</v>
      </c>
      <c r="E71" s="201">
        <f>'[2]18'!E73</f>
        <v>0</v>
      </c>
      <c r="F71" s="15">
        <f t="shared" si="16"/>
        <v>84</v>
      </c>
      <c r="G71" s="200">
        <f>'[2]18'!H73</f>
        <v>34</v>
      </c>
      <c r="H71" s="201">
        <f>'[2]18'!I73</f>
        <v>0</v>
      </c>
      <c r="I71" s="201">
        <f>'[2]18'!J73</f>
        <v>0</v>
      </c>
      <c r="J71" s="201">
        <f>'[2]18'!K73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0">
        <f>'[2]18'!B74</f>
        <v>84</v>
      </c>
      <c r="C72" s="201">
        <f>'[2]18'!C74</f>
        <v>0</v>
      </c>
      <c r="D72" s="201">
        <f>'[2]18'!D74</f>
        <v>0</v>
      </c>
      <c r="E72" s="201">
        <f>'[2]18'!E74</f>
        <v>0</v>
      </c>
      <c r="F72" s="15">
        <f t="shared" si="16"/>
        <v>84</v>
      </c>
      <c r="G72" s="200">
        <f>'[2]18'!H74</f>
        <v>34</v>
      </c>
      <c r="H72" s="201">
        <f>'[2]18'!I74</f>
        <v>0</v>
      </c>
      <c r="I72" s="201">
        <f>'[2]18'!J74</f>
        <v>0</v>
      </c>
      <c r="J72" s="201">
        <f>'[2]18'!K74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0">
        <f>'[2]18'!B75</f>
        <v>84</v>
      </c>
      <c r="C73" s="201">
        <f>'[2]18'!C75</f>
        <v>0</v>
      </c>
      <c r="D73" s="201">
        <f>'[2]18'!D75</f>
        <v>0</v>
      </c>
      <c r="E73" s="201">
        <f>'[2]18'!E75</f>
        <v>0</v>
      </c>
      <c r="F73" s="15">
        <f t="shared" si="16"/>
        <v>84</v>
      </c>
      <c r="G73" s="200">
        <f>'[2]18'!H75</f>
        <v>34</v>
      </c>
      <c r="H73" s="201">
        <f>'[2]18'!I75</f>
        <v>0</v>
      </c>
      <c r="I73" s="201">
        <f>'[2]18'!J75</f>
        <v>0</v>
      </c>
      <c r="J73" s="201">
        <f>'[2]18'!K75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'[2]18'!B76</f>
        <v>84</v>
      </c>
      <c r="C74" s="201">
        <f>'[2]18'!C76</f>
        <v>0</v>
      </c>
      <c r="D74" s="201">
        <f>'[2]18'!D76</f>
        <v>0</v>
      </c>
      <c r="E74" s="201">
        <f>'[2]18'!E76</f>
        <v>0</v>
      </c>
      <c r="F74" s="15">
        <f t="shared" si="16"/>
        <v>84</v>
      </c>
      <c r="G74" s="200">
        <f>'[2]18'!H76</f>
        <v>34</v>
      </c>
      <c r="H74" s="201">
        <f>'[2]18'!I76</f>
        <v>0</v>
      </c>
      <c r="I74" s="201">
        <f>'[2]18'!J76</f>
        <v>0</v>
      </c>
      <c r="J74" s="201">
        <f>'[2]18'!K76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'[2]18'!B77</f>
        <v>84</v>
      </c>
      <c r="C75" s="201">
        <f>'[2]18'!C77</f>
        <v>0</v>
      </c>
      <c r="D75" s="201">
        <f>'[2]18'!D77</f>
        <v>0</v>
      </c>
      <c r="E75" s="201">
        <f>'[2]18'!E77</f>
        <v>0</v>
      </c>
      <c r="F75" s="15">
        <f t="shared" si="16"/>
        <v>84</v>
      </c>
      <c r="G75" s="200">
        <f>'[2]18'!H77</f>
        <v>35</v>
      </c>
      <c r="H75" s="201">
        <f>'[2]18'!I77</f>
        <v>0</v>
      </c>
      <c r="I75" s="201">
        <f>'[2]18'!J77</f>
        <v>0</v>
      </c>
      <c r="J75" s="201">
        <f>'[2]18'!K77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'[2]18'!B78</f>
        <v>84</v>
      </c>
      <c r="C76" s="201">
        <f>'[2]18'!C78</f>
        <v>0</v>
      </c>
      <c r="D76" s="201">
        <f>'[2]18'!D78</f>
        <v>0</v>
      </c>
      <c r="E76" s="201">
        <f>'[2]18'!E78</f>
        <v>0</v>
      </c>
      <c r="F76" s="15">
        <f t="shared" si="16"/>
        <v>84</v>
      </c>
      <c r="G76" s="200">
        <f>'[2]18'!H78</f>
        <v>35</v>
      </c>
      <c r="H76" s="201">
        <f>'[2]18'!I78</f>
        <v>0</v>
      </c>
      <c r="I76" s="201">
        <f>'[2]18'!J78</f>
        <v>0</v>
      </c>
      <c r="J76" s="201">
        <f>'[2]18'!K78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0">
        <f>'[2]18'!B79</f>
        <v>84</v>
      </c>
      <c r="C77" s="201">
        <f>'[2]18'!C79</f>
        <v>0</v>
      </c>
      <c r="D77" s="201">
        <f>'[2]18'!D79</f>
        <v>0</v>
      </c>
      <c r="E77" s="201">
        <f>'[2]18'!E79</f>
        <v>0</v>
      </c>
      <c r="F77" s="15">
        <f t="shared" si="16"/>
        <v>84</v>
      </c>
      <c r="G77" s="200">
        <f>'[2]18'!H79</f>
        <v>35</v>
      </c>
      <c r="H77" s="201">
        <f>'[2]18'!I79</f>
        <v>0</v>
      </c>
      <c r="I77" s="201">
        <f>'[2]18'!J79</f>
        <v>0</v>
      </c>
      <c r="J77" s="201">
        <f>'[2]18'!K79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0">
        <f>'[2]18'!B80</f>
        <v>84</v>
      </c>
      <c r="C78" s="201">
        <f>'[2]18'!C80</f>
        <v>0</v>
      </c>
      <c r="D78" s="201">
        <f>'[2]18'!D80</f>
        <v>0</v>
      </c>
      <c r="E78" s="201">
        <f>'[2]18'!E80</f>
        <v>0</v>
      </c>
      <c r="F78" s="15">
        <f t="shared" si="16"/>
        <v>84</v>
      </c>
      <c r="G78" s="200">
        <f>'[2]18'!H80</f>
        <v>36</v>
      </c>
      <c r="H78" s="201">
        <f>'[2]18'!I80</f>
        <v>0</v>
      </c>
      <c r="I78" s="201">
        <f>'[2]18'!J80</f>
        <v>0</v>
      </c>
      <c r="J78" s="201">
        <f>'[2]18'!K80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200">
        <f>'[2]18'!B81</f>
        <v>84</v>
      </c>
      <c r="C79" s="201">
        <f>'[2]18'!C81</f>
        <v>0</v>
      </c>
      <c r="D79" s="201">
        <f>'[2]18'!D81</f>
        <v>0</v>
      </c>
      <c r="E79" s="201">
        <f>'[2]18'!E81</f>
        <v>0</v>
      </c>
      <c r="F79" s="15">
        <f t="shared" si="16"/>
        <v>84</v>
      </c>
      <c r="G79" s="200">
        <f>'[2]18'!H81</f>
        <v>36</v>
      </c>
      <c r="H79" s="201">
        <f>'[2]18'!I81</f>
        <v>0</v>
      </c>
      <c r="I79" s="201">
        <f>'[2]18'!J81</f>
        <v>0</v>
      </c>
      <c r="J79" s="201">
        <f>'[2]18'!K81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200">
        <f>'[2]18'!B82</f>
        <v>84</v>
      </c>
      <c r="C80" s="201">
        <f>'[2]18'!C82</f>
        <v>0</v>
      </c>
      <c r="D80" s="201">
        <f>'[2]18'!D82</f>
        <v>0</v>
      </c>
      <c r="E80" s="201">
        <f>'[2]18'!E82</f>
        <v>0</v>
      </c>
      <c r="F80" s="15">
        <f t="shared" si="16"/>
        <v>84</v>
      </c>
      <c r="G80" s="200">
        <f>'[2]18'!H82</f>
        <v>36</v>
      </c>
      <c r="H80" s="201">
        <f>'[2]18'!I82</f>
        <v>0</v>
      </c>
      <c r="I80" s="201">
        <f>'[2]18'!J82</f>
        <v>0</v>
      </c>
      <c r="J80" s="201">
        <f>'[2]18'!K82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200">
        <f>'[2]18'!B83</f>
        <v>84</v>
      </c>
      <c r="C81" s="201">
        <f>'[2]18'!C83</f>
        <v>0</v>
      </c>
      <c r="D81" s="201">
        <f>'[2]18'!D83</f>
        <v>0</v>
      </c>
      <c r="E81" s="201">
        <f>'[2]18'!E83</f>
        <v>0</v>
      </c>
      <c r="F81" s="15">
        <f t="shared" si="16"/>
        <v>84</v>
      </c>
      <c r="G81" s="200">
        <f>'[2]18'!H83</f>
        <v>36</v>
      </c>
      <c r="H81" s="201">
        <f>'[2]18'!I83</f>
        <v>0</v>
      </c>
      <c r="I81" s="201">
        <f>'[2]18'!J83</f>
        <v>0</v>
      </c>
      <c r="J81" s="201">
        <f>'[2]18'!K83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200">
        <f>'[2]18'!B84</f>
        <v>84</v>
      </c>
      <c r="C82" s="201">
        <f>'[2]18'!C84</f>
        <v>0</v>
      </c>
      <c r="D82" s="201">
        <f>'[2]18'!D84</f>
        <v>0</v>
      </c>
      <c r="E82" s="201">
        <f>'[2]18'!E84</f>
        <v>0</v>
      </c>
      <c r="F82" s="15">
        <f t="shared" si="16"/>
        <v>84</v>
      </c>
      <c r="G82" s="200">
        <f>'[2]18'!H84</f>
        <v>36</v>
      </c>
      <c r="H82" s="201">
        <f>'[2]18'!I84</f>
        <v>0</v>
      </c>
      <c r="I82" s="201">
        <f>'[2]18'!J84</f>
        <v>0</v>
      </c>
      <c r="J82" s="201">
        <f>'[2]18'!K84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0">
        <f>'[2]18'!B85</f>
        <v>84</v>
      </c>
      <c r="C83" s="201">
        <f>'[2]18'!C85</f>
        <v>0</v>
      </c>
      <c r="D83" s="201">
        <f>'[2]18'!D85</f>
        <v>0</v>
      </c>
      <c r="E83" s="201">
        <f>'[2]18'!E85</f>
        <v>0</v>
      </c>
      <c r="F83" s="15">
        <f t="shared" si="16"/>
        <v>84</v>
      </c>
      <c r="G83" s="200">
        <f>'[2]18'!H85</f>
        <v>36</v>
      </c>
      <c r="H83" s="201">
        <f>'[2]18'!I85</f>
        <v>0</v>
      </c>
      <c r="I83" s="201">
        <f>'[2]18'!J85</f>
        <v>0</v>
      </c>
      <c r="J83" s="201">
        <f>'[2]18'!K85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0">
        <f>'[2]18'!B86</f>
        <v>84</v>
      </c>
      <c r="C84" s="201">
        <f>'[2]18'!C86</f>
        <v>0</v>
      </c>
      <c r="D84" s="201">
        <f>'[2]18'!D86</f>
        <v>0</v>
      </c>
      <c r="E84" s="201">
        <f>'[2]18'!E86</f>
        <v>0</v>
      </c>
      <c r="F84" s="15">
        <f t="shared" si="16"/>
        <v>84</v>
      </c>
      <c r="G84" s="200">
        <f>'[2]18'!H86</f>
        <v>36</v>
      </c>
      <c r="H84" s="201">
        <f>'[2]18'!I86</f>
        <v>0</v>
      </c>
      <c r="I84" s="201">
        <f>'[2]18'!J86</f>
        <v>0</v>
      </c>
      <c r="J84" s="201">
        <f>'[2]18'!K86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0">
        <f>'[2]18'!B87</f>
        <v>84</v>
      </c>
      <c r="C85" s="201">
        <f>'[2]18'!C87</f>
        <v>0</v>
      </c>
      <c r="D85" s="201">
        <f>'[2]18'!D87</f>
        <v>0</v>
      </c>
      <c r="E85" s="201">
        <f>'[2]18'!E87</f>
        <v>0</v>
      </c>
      <c r="F85" s="15">
        <f t="shared" si="16"/>
        <v>84</v>
      </c>
      <c r="G85" s="200">
        <f>'[2]18'!H87</f>
        <v>36</v>
      </c>
      <c r="H85" s="201">
        <f>'[2]18'!I87</f>
        <v>0</v>
      </c>
      <c r="I85" s="201">
        <f>'[2]18'!J87</f>
        <v>0</v>
      </c>
      <c r="J85" s="201">
        <f>'[2]18'!K87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0">
        <f>'[2]18'!B88</f>
        <v>84</v>
      </c>
      <c r="C86" s="201">
        <f>'[2]18'!C88</f>
        <v>0</v>
      </c>
      <c r="D86" s="201">
        <f>'[2]18'!D88</f>
        <v>0</v>
      </c>
      <c r="E86" s="201">
        <f>'[2]18'!E88</f>
        <v>0</v>
      </c>
      <c r="F86" s="15">
        <f t="shared" si="16"/>
        <v>84</v>
      </c>
      <c r="G86" s="200">
        <f>'[2]18'!H88</f>
        <v>36</v>
      </c>
      <c r="H86" s="201">
        <f>'[2]18'!I88</f>
        <v>0</v>
      </c>
      <c r="I86" s="201">
        <f>'[2]18'!J88</f>
        <v>0</v>
      </c>
      <c r="J86" s="201">
        <f>'[2]18'!K88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0">
        <f>'[2]18'!B89</f>
        <v>84</v>
      </c>
      <c r="C87" s="201">
        <f>'[2]18'!C89</f>
        <v>0</v>
      </c>
      <c r="D87" s="201">
        <f>'[2]18'!D89</f>
        <v>0</v>
      </c>
      <c r="E87" s="201">
        <f>'[2]18'!E89</f>
        <v>0</v>
      </c>
      <c r="F87" s="15">
        <f t="shared" si="16"/>
        <v>84</v>
      </c>
      <c r="G87" s="200">
        <f>'[2]18'!H89</f>
        <v>36</v>
      </c>
      <c r="H87" s="201">
        <f>'[2]18'!I89</f>
        <v>0</v>
      </c>
      <c r="I87" s="201">
        <f>'[2]18'!J89</f>
        <v>0</v>
      </c>
      <c r="J87" s="201">
        <f>'[2]18'!K89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0">
        <f>'[2]18'!B90</f>
        <v>84</v>
      </c>
      <c r="C88" s="201">
        <f>'[2]18'!C90</f>
        <v>0</v>
      </c>
      <c r="D88" s="201">
        <f>'[2]18'!D90</f>
        <v>0</v>
      </c>
      <c r="E88" s="201">
        <f>'[2]18'!E90</f>
        <v>0</v>
      </c>
      <c r="F88" s="15">
        <f t="shared" si="16"/>
        <v>84</v>
      </c>
      <c r="G88" s="200">
        <f>'[2]18'!H90</f>
        <v>36</v>
      </c>
      <c r="H88" s="201">
        <f>'[2]18'!I90</f>
        <v>0</v>
      </c>
      <c r="I88" s="201">
        <f>'[2]18'!J90</f>
        <v>0</v>
      </c>
      <c r="J88" s="201">
        <f>'[2]18'!K90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0">
        <f>'[2]18'!B91</f>
        <v>84</v>
      </c>
      <c r="C89" s="201">
        <f>'[2]18'!C91</f>
        <v>0</v>
      </c>
      <c r="D89" s="201">
        <f>'[2]18'!D91</f>
        <v>0</v>
      </c>
      <c r="E89" s="201">
        <f>'[2]18'!E91</f>
        <v>0</v>
      </c>
      <c r="F89" s="15">
        <f t="shared" si="16"/>
        <v>84</v>
      </c>
      <c r="G89" s="200">
        <f>'[2]18'!H91</f>
        <v>36</v>
      </c>
      <c r="H89" s="201">
        <f>'[2]18'!I91</f>
        <v>0</v>
      </c>
      <c r="I89" s="201">
        <f>'[2]18'!J91</f>
        <v>0</v>
      </c>
      <c r="J89" s="201">
        <f>'[2]18'!K91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0">
        <f>'[2]18'!B92</f>
        <v>84</v>
      </c>
      <c r="C90" s="201">
        <f>'[2]18'!C92</f>
        <v>0</v>
      </c>
      <c r="D90" s="201">
        <f>'[2]18'!D92</f>
        <v>0</v>
      </c>
      <c r="E90" s="201">
        <f>'[2]18'!E92</f>
        <v>0</v>
      </c>
      <c r="F90" s="15">
        <f t="shared" si="16"/>
        <v>84</v>
      </c>
      <c r="G90" s="200">
        <f>'[2]18'!H92</f>
        <v>36</v>
      </c>
      <c r="H90" s="201">
        <f>'[2]18'!I92</f>
        <v>0</v>
      </c>
      <c r="I90" s="201">
        <f>'[2]18'!J92</f>
        <v>0</v>
      </c>
      <c r="J90" s="201">
        <f>'[2]18'!K92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0">
        <f>'[2]18'!B93</f>
        <v>84</v>
      </c>
      <c r="C91" s="201">
        <f>'[2]18'!C93</f>
        <v>0</v>
      </c>
      <c r="D91" s="201">
        <f>'[2]18'!D93</f>
        <v>0</v>
      </c>
      <c r="E91" s="201">
        <f>'[2]18'!E93</f>
        <v>0</v>
      </c>
      <c r="F91" s="15">
        <f t="shared" si="16"/>
        <v>84</v>
      </c>
      <c r="G91" s="200">
        <f>'[2]18'!H93</f>
        <v>36</v>
      </c>
      <c r="H91" s="201">
        <f>'[2]18'!I93</f>
        <v>0</v>
      </c>
      <c r="I91" s="201">
        <f>'[2]18'!J93</f>
        <v>0</v>
      </c>
      <c r="J91" s="201">
        <f>'[2]18'!K93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0">
        <f>'[2]18'!B94</f>
        <v>84</v>
      </c>
      <c r="C92" s="201">
        <f>'[2]18'!C94</f>
        <v>0</v>
      </c>
      <c r="D92" s="201">
        <f>'[2]18'!D94</f>
        <v>0</v>
      </c>
      <c r="E92" s="201">
        <f>'[2]18'!E94</f>
        <v>0</v>
      </c>
      <c r="F92" s="15">
        <f t="shared" si="16"/>
        <v>84</v>
      </c>
      <c r="G92" s="200">
        <f>'[2]18'!H94</f>
        <v>36</v>
      </c>
      <c r="H92" s="201">
        <f>'[2]18'!I94</f>
        <v>0</v>
      </c>
      <c r="I92" s="201">
        <f>'[2]18'!J94</f>
        <v>0</v>
      </c>
      <c r="J92" s="201">
        <f>'[2]18'!K94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0">
        <f>'[2]18'!B95</f>
        <v>84</v>
      </c>
      <c r="C93" s="201">
        <f>'[2]18'!C95</f>
        <v>0</v>
      </c>
      <c r="D93" s="201">
        <f>'[2]18'!D95</f>
        <v>0</v>
      </c>
      <c r="E93" s="201">
        <f>'[2]18'!E95</f>
        <v>0</v>
      </c>
      <c r="F93" s="15">
        <f t="shared" si="16"/>
        <v>84</v>
      </c>
      <c r="G93" s="200">
        <f>'[2]18'!H95</f>
        <v>36</v>
      </c>
      <c r="H93" s="201">
        <f>'[2]18'!I95</f>
        <v>0</v>
      </c>
      <c r="I93" s="201">
        <f>'[2]18'!J95</f>
        <v>0</v>
      </c>
      <c r="J93" s="201">
        <f>'[2]18'!K95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0">
        <f>'[2]18'!B96</f>
        <v>84</v>
      </c>
      <c r="C94" s="201">
        <f>'[2]18'!C96</f>
        <v>0</v>
      </c>
      <c r="D94" s="201">
        <f>'[2]18'!D96</f>
        <v>0</v>
      </c>
      <c r="E94" s="201">
        <f>'[2]18'!E96</f>
        <v>0</v>
      </c>
      <c r="F94" s="15">
        <f t="shared" si="16"/>
        <v>84</v>
      </c>
      <c r="G94" s="200">
        <f>'[2]18'!H96</f>
        <v>36</v>
      </c>
      <c r="H94" s="201">
        <f>'[2]18'!I96</f>
        <v>0</v>
      </c>
      <c r="I94" s="201">
        <f>'[2]18'!J96</f>
        <v>0</v>
      </c>
      <c r="J94" s="201">
        <f>'[2]18'!K96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0">
        <f>'[2]18'!B97</f>
        <v>84</v>
      </c>
      <c r="C95" s="201">
        <f>'[2]18'!C97</f>
        <v>0</v>
      </c>
      <c r="D95" s="201">
        <f>'[2]18'!D97</f>
        <v>0</v>
      </c>
      <c r="E95" s="201">
        <f>'[2]18'!E97</f>
        <v>0</v>
      </c>
      <c r="F95" s="15">
        <f t="shared" si="16"/>
        <v>84</v>
      </c>
      <c r="G95" s="200">
        <f>'[2]18'!H97</f>
        <v>36</v>
      </c>
      <c r="H95" s="201">
        <f>'[2]18'!I97</f>
        <v>0</v>
      </c>
      <c r="I95" s="201">
        <f>'[2]18'!J97</f>
        <v>0</v>
      </c>
      <c r="J95" s="201">
        <f>'[2]18'!K97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0">
        <f>'[2]18'!B98</f>
        <v>84</v>
      </c>
      <c r="C96" s="201">
        <f>'[2]18'!C98</f>
        <v>0</v>
      </c>
      <c r="D96" s="201">
        <f>'[2]18'!D98</f>
        <v>0</v>
      </c>
      <c r="E96" s="201">
        <f>'[2]18'!E98</f>
        <v>0</v>
      </c>
      <c r="F96" s="15">
        <f t="shared" si="16"/>
        <v>84</v>
      </c>
      <c r="G96" s="200">
        <f>'[2]18'!H98</f>
        <v>36</v>
      </c>
      <c r="H96" s="201">
        <f>'[2]18'!I98</f>
        <v>0</v>
      </c>
      <c r="I96" s="201">
        <f>'[2]18'!J98</f>
        <v>0</v>
      </c>
      <c r="J96" s="201">
        <f>'[2]18'!K98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0">
        <f>'[2]18'!B99</f>
        <v>84</v>
      </c>
      <c r="C97" s="201">
        <f>'[2]18'!C99</f>
        <v>0</v>
      </c>
      <c r="D97" s="201">
        <f>'[2]18'!D99</f>
        <v>0</v>
      </c>
      <c r="E97" s="201">
        <f>'[2]18'!E99</f>
        <v>0</v>
      </c>
      <c r="F97" s="15">
        <f t="shared" si="16"/>
        <v>84</v>
      </c>
      <c r="G97" s="200">
        <f>'[2]18'!H99</f>
        <v>36</v>
      </c>
      <c r="H97" s="201">
        <f>'[2]18'!I99</f>
        <v>0</v>
      </c>
      <c r="I97" s="201">
        <f>'[2]18'!J99</f>
        <v>0</v>
      </c>
      <c r="J97" s="201">
        <f>'[2]18'!K99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0">
        <f>'[2]18'!B100</f>
        <v>84</v>
      </c>
      <c r="C98" s="201">
        <f>'[2]18'!C100</f>
        <v>0</v>
      </c>
      <c r="D98" s="201">
        <f>'[2]18'!D100</f>
        <v>0</v>
      </c>
      <c r="E98" s="201">
        <f>'[2]18'!E100</f>
        <v>0</v>
      </c>
      <c r="F98" s="15">
        <f t="shared" si="16"/>
        <v>84</v>
      </c>
      <c r="G98" s="200">
        <f>'[2]18'!H100</f>
        <v>36</v>
      </c>
      <c r="H98" s="201">
        <f>'[2]18'!I100</f>
        <v>0</v>
      </c>
      <c r="I98" s="201">
        <f>'[2]18'!J100</f>
        <v>0</v>
      </c>
      <c r="J98" s="201">
        <f>'[2]18'!K100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0.1275</v>
      </c>
      <c r="D99" s="171">
        <f t="shared" si="17"/>
        <v>0</v>
      </c>
      <c r="E99" s="171">
        <f t="shared" si="17"/>
        <v>0</v>
      </c>
      <c r="F99" s="171">
        <f t="shared" si="17"/>
        <v>2.1435</v>
      </c>
      <c r="G99" s="171">
        <f t="shared" si="17"/>
        <v>0.85675000000000001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0.85675000000000001</v>
      </c>
      <c r="L99" s="171">
        <f t="shared" si="17"/>
        <v>2.4E-2</v>
      </c>
      <c r="M99" s="171">
        <f t="shared" si="17"/>
        <v>0.84444999999999981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0.84444999999999981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44730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940</v>
      </c>
      <c r="G3" s="16">
        <f>'[3]18'!G5</f>
        <v>0</v>
      </c>
      <c r="H3" s="17">
        <f>SUM(B3:G3)</f>
        <v>1260</v>
      </c>
      <c r="I3" s="15">
        <f>'[3]18'!J5</f>
        <v>281.33999999999997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281.33999999999997</v>
      </c>
      <c r="P3" s="18">
        <f>frq!C3</f>
        <v>1</v>
      </c>
      <c r="Q3" s="15">
        <f t="shared" ref="Q3:V18" si="0">IF($P3=1,I3,IF(AND($P3=0.985,I3&gt;0.985*B3),B3*0.985,IF(AND($P3=0.965,I3&gt;0.965*B3),0.965*B3,I3)))</f>
        <v>281.33999999999997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281.33999999999997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249.33999999999997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249.33999999999997</v>
      </c>
      <c r="AT3" s="8">
        <v>32</v>
      </c>
      <c r="AU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940</v>
      </c>
      <c r="G4" s="16">
        <f>'[3]18'!G6</f>
        <v>0</v>
      </c>
      <c r="H4" s="17">
        <f>SUM(B4:G4)</f>
        <v>1260</v>
      </c>
      <c r="I4" s="15">
        <f>'[3]18'!J6</f>
        <v>281.33999999999997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281.33999999999997</v>
      </c>
      <c r="P4" s="18">
        <f>frq!C4</f>
        <v>1</v>
      </c>
      <c r="Q4" s="15">
        <f>IF($P4=1,I4,IF(AND($P4=0.985,I4&gt;0.985*B4),B4*0.985,IF(AND($P4=0.965,I4&gt;0.965*B4),0.965*B4,I4)))</f>
        <v>281.33999999999997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281.33999999999997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249.33999999999997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249.33999999999997</v>
      </c>
      <c r="AT4" s="8">
        <v>32</v>
      </c>
      <c r="AU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940</v>
      </c>
      <c r="G5" s="16">
        <f>'[3]18'!G7</f>
        <v>0</v>
      </c>
      <c r="H5" s="17">
        <f t="shared" ref="H5:H68" si="27">SUM(B5:G5)</f>
        <v>1260</v>
      </c>
      <c r="I5" s="15">
        <f>'[3]18'!J7</f>
        <v>281.33999999999997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281.33999999999997</v>
      </c>
      <c r="P5" s="18">
        <f>frq!C5</f>
        <v>1</v>
      </c>
      <c r="Q5" s="15">
        <f t="shared" ref="Q5:V56" si="29">IF($P5=1,I5,IF(AND($P5=0.985,I5&gt;0.985*B5),B5*0.985,IF(AND($P5=0.965,I5&gt;0.965*B5),0.965*B5,I5)))</f>
        <v>281.33999999999997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281.33999999999997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249.33999999999997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249.33999999999997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940</v>
      </c>
      <c r="G6" s="16">
        <f>'[3]18'!G8</f>
        <v>0</v>
      </c>
      <c r="H6" s="17">
        <f t="shared" si="27"/>
        <v>1260</v>
      </c>
      <c r="I6" s="15">
        <f>'[3]18'!J8</f>
        <v>281.33999999999997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281.33999999999997</v>
      </c>
      <c r="P6" s="18">
        <f>frq!C6</f>
        <v>1</v>
      </c>
      <c r="Q6" s="15">
        <f t="shared" si="29"/>
        <v>281.33999999999997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281.33999999999997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249.33999999999997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249.33999999999997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940</v>
      </c>
      <c r="G7" s="16">
        <f>'[3]18'!G9</f>
        <v>0</v>
      </c>
      <c r="H7" s="17">
        <f t="shared" si="27"/>
        <v>1260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2.2599999999999998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2.2599999999999998</v>
      </c>
      <c r="AL7" s="8">
        <f t="shared" si="3"/>
        <v>235.74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235.74</v>
      </c>
      <c r="AT7" s="8">
        <v>32</v>
      </c>
      <c r="AU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2.2599999999999998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2.2599999999999998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2.2599999999999998</v>
      </c>
      <c r="BP7" s="182">
        <f t="shared" si="25"/>
        <v>0</v>
      </c>
      <c r="BQ7" s="182">
        <f t="shared" si="26"/>
        <v>-2.2599999999999998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940</v>
      </c>
      <c r="G8" s="16">
        <f>'[3]18'!G10</f>
        <v>0</v>
      </c>
      <c r="H8" s="17">
        <f t="shared" si="27"/>
        <v>1260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10.26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10.26</v>
      </c>
      <c r="AL8" s="8">
        <f t="shared" si="3"/>
        <v>227.74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227.74</v>
      </c>
      <c r="AT8" s="8">
        <v>32</v>
      </c>
      <c r="AU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10.26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10.26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10.26</v>
      </c>
      <c r="BP8" s="182">
        <f t="shared" si="25"/>
        <v>0</v>
      </c>
      <c r="BQ8" s="182">
        <f t="shared" si="26"/>
        <v>-10.26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940</v>
      </c>
      <c r="G9" s="16">
        <f>'[3]18'!G11</f>
        <v>0</v>
      </c>
      <c r="H9" s="17">
        <f t="shared" si="27"/>
        <v>1260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9.26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9.26</v>
      </c>
      <c r="AL9" s="8">
        <f t="shared" si="3"/>
        <v>228.74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228.74</v>
      </c>
      <c r="AT9" s="8">
        <v>32</v>
      </c>
      <c r="AU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9.26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9.26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9.26</v>
      </c>
      <c r="BP9" s="182">
        <f t="shared" si="25"/>
        <v>0</v>
      </c>
      <c r="BQ9" s="182">
        <f t="shared" si="26"/>
        <v>-9.26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940</v>
      </c>
      <c r="G10" s="16">
        <f>'[3]18'!G12</f>
        <v>0</v>
      </c>
      <c r="H10" s="17">
        <f t="shared" si="27"/>
        <v>1260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9.26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9.26</v>
      </c>
      <c r="AL10" s="8">
        <f t="shared" si="3"/>
        <v>228.74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228.74</v>
      </c>
      <c r="AT10" s="8">
        <v>32</v>
      </c>
      <c r="AU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9.26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9.26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9.26</v>
      </c>
      <c r="BP10" s="182">
        <f t="shared" si="25"/>
        <v>0</v>
      </c>
      <c r="BQ10" s="182">
        <f t="shared" si="26"/>
        <v>-9.26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940</v>
      </c>
      <c r="G11" s="16">
        <f>'[3]18'!G13</f>
        <v>0</v>
      </c>
      <c r="H11" s="17">
        <f t="shared" si="27"/>
        <v>1260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24.02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24.02</v>
      </c>
      <c r="AL11" s="8">
        <f t="shared" si="3"/>
        <v>213.98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213.98</v>
      </c>
      <c r="AT11" s="8">
        <v>32</v>
      </c>
      <c r="AU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24.02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24.02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24.02</v>
      </c>
      <c r="BP11" s="182">
        <f t="shared" si="25"/>
        <v>0</v>
      </c>
      <c r="BQ11" s="182">
        <f t="shared" si="26"/>
        <v>-24.02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940</v>
      </c>
      <c r="G12" s="16">
        <f>'[3]18'!G14</f>
        <v>0</v>
      </c>
      <c r="H12" s="17">
        <f t="shared" si="27"/>
        <v>1260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24.02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24.02</v>
      </c>
      <c r="AL12" s="8">
        <f t="shared" si="3"/>
        <v>213.98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213.98</v>
      </c>
      <c r="AT12" s="8">
        <v>32</v>
      </c>
      <c r="AU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24.02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24.02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24.02</v>
      </c>
      <c r="BP12" s="182">
        <f t="shared" si="25"/>
        <v>0</v>
      </c>
      <c r="BQ12" s="182">
        <f t="shared" si="26"/>
        <v>-24.02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940</v>
      </c>
      <c r="G13" s="16">
        <f>'[3]18'!G15</f>
        <v>0</v>
      </c>
      <c r="H13" s="17">
        <f t="shared" si="27"/>
        <v>1260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24.02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24.02</v>
      </c>
      <c r="AL13" s="8">
        <f t="shared" si="3"/>
        <v>213.98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213.98</v>
      </c>
      <c r="AT13" s="8">
        <v>32</v>
      </c>
      <c r="AU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24.02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24.02</v>
      </c>
      <c r="BL13" s="8">
        <f t="shared" si="21"/>
        <v>32</v>
      </c>
      <c r="BM13" s="8">
        <f t="shared" si="22"/>
        <v>0</v>
      </c>
      <c r="BN13" s="8">
        <f t="shared" si="23"/>
        <v>32</v>
      </c>
      <c r="BO13" s="8">
        <f t="shared" si="24"/>
        <v>24.02</v>
      </c>
      <c r="BP13" s="182">
        <f t="shared" si="25"/>
        <v>0</v>
      </c>
      <c r="BQ13" s="182">
        <f t="shared" si="26"/>
        <v>-24.02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940</v>
      </c>
      <c r="G14" s="16">
        <f>'[3]18'!G16</f>
        <v>0</v>
      </c>
      <c r="H14" s="17">
        <f t="shared" si="27"/>
        <v>1260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24.02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24.02</v>
      </c>
      <c r="AL14" s="8">
        <f t="shared" si="3"/>
        <v>213.98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213.98</v>
      </c>
      <c r="AT14" s="8">
        <v>32</v>
      </c>
      <c r="AU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24.02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24.02</v>
      </c>
      <c r="BL14" s="8">
        <f t="shared" si="21"/>
        <v>32</v>
      </c>
      <c r="BM14" s="8">
        <f t="shared" si="22"/>
        <v>0</v>
      </c>
      <c r="BN14" s="8">
        <f t="shared" si="23"/>
        <v>32</v>
      </c>
      <c r="BO14" s="8">
        <f t="shared" si="24"/>
        <v>24.02</v>
      </c>
      <c r="BP14" s="182">
        <f t="shared" si="25"/>
        <v>0</v>
      </c>
      <c r="BQ14" s="182">
        <f t="shared" si="26"/>
        <v>-24.02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940</v>
      </c>
      <c r="G15" s="16">
        <f>'[3]18'!G17</f>
        <v>0</v>
      </c>
      <c r="H15" s="17">
        <f t="shared" si="27"/>
        <v>1260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24.02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24.02</v>
      </c>
      <c r="AL15" s="8">
        <f t="shared" si="3"/>
        <v>213.98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213.98</v>
      </c>
      <c r="AT15" s="8">
        <v>32</v>
      </c>
      <c r="AU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24.02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24.02</v>
      </c>
      <c r="BL15" s="8">
        <f t="shared" si="21"/>
        <v>32</v>
      </c>
      <c r="BM15" s="8">
        <f t="shared" si="22"/>
        <v>0</v>
      </c>
      <c r="BN15" s="8">
        <f t="shared" si="23"/>
        <v>32</v>
      </c>
      <c r="BO15" s="8">
        <f t="shared" si="24"/>
        <v>24.02</v>
      </c>
      <c r="BP15" s="182">
        <f t="shared" si="25"/>
        <v>0</v>
      </c>
      <c r="BQ15" s="182">
        <f t="shared" si="26"/>
        <v>-24.02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940</v>
      </c>
      <c r="G16" s="16">
        <f>'[3]18'!G18</f>
        <v>0</v>
      </c>
      <c r="H16" s="17">
        <f t="shared" si="27"/>
        <v>1260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24.02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24.02</v>
      </c>
      <c r="AL16" s="8">
        <f t="shared" si="3"/>
        <v>213.98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213.98</v>
      </c>
      <c r="AT16" s="8">
        <v>32</v>
      </c>
      <c r="AU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24.02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24.02</v>
      </c>
      <c r="BL16" s="8">
        <f t="shared" si="21"/>
        <v>32</v>
      </c>
      <c r="BM16" s="8">
        <f t="shared" si="22"/>
        <v>0</v>
      </c>
      <c r="BN16" s="8">
        <f t="shared" si="23"/>
        <v>32</v>
      </c>
      <c r="BO16" s="8">
        <f t="shared" si="24"/>
        <v>24.02</v>
      </c>
      <c r="BP16" s="182">
        <f t="shared" si="25"/>
        <v>0</v>
      </c>
      <c r="BQ16" s="182">
        <f t="shared" si="26"/>
        <v>-24.02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940</v>
      </c>
      <c r="G17" s="16">
        <f>'[3]18'!G19</f>
        <v>0</v>
      </c>
      <c r="H17" s="17">
        <f t="shared" si="27"/>
        <v>1260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24.02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24.02</v>
      </c>
      <c r="AL17" s="8">
        <f t="shared" si="3"/>
        <v>213.98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213.98</v>
      </c>
      <c r="AT17" s="8">
        <v>32</v>
      </c>
      <c r="AU17" s="8">
        <v>0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24.02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24.02</v>
      </c>
      <c r="BL17" s="8">
        <f t="shared" si="21"/>
        <v>32</v>
      </c>
      <c r="BM17" s="8">
        <f t="shared" si="22"/>
        <v>0</v>
      </c>
      <c r="BN17" s="8">
        <f t="shared" si="23"/>
        <v>32</v>
      </c>
      <c r="BO17" s="8">
        <f t="shared" si="24"/>
        <v>24.02</v>
      </c>
      <c r="BP17" s="182">
        <f t="shared" si="25"/>
        <v>0</v>
      </c>
      <c r="BQ17" s="182">
        <f t="shared" si="26"/>
        <v>-24.02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940</v>
      </c>
      <c r="G18" s="16">
        <f>'[3]18'!G20</f>
        <v>0</v>
      </c>
      <c r="H18" s="17">
        <f t="shared" si="27"/>
        <v>1260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24.02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24.02</v>
      </c>
      <c r="AL18" s="8">
        <f t="shared" si="3"/>
        <v>213.98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213.98</v>
      </c>
      <c r="AT18" s="8">
        <v>32</v>
      </c>
      <c r="AU18" s="8">
        <v>0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24.02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24.02</v>
      </c>
      <c r="BL18" s="8">
        <f t="shared" si="21"/>
        <v>32</v>
      </c>
      <c r="BM18" s="8">
        <f t="shared" si="22"/>
        <v>0</v>
      </c>
      <c r="BN18" s="8">
        <f t="shared" si="23"/>
        <v>32</v>
      </c>
      <c r="BO18" s="8">
        <f t="shared" si="24"/>
        <v>24.02</v>
      </c>
      <c r="BP18" s="182">
        <f t="shared" si="25"/>
        <v>0</v>
      </c>
      <c r="BQ18" s="182">
        <f t="shared" si="26"/>
        <v>-24.02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940</v>
      </c>
      <c r="G19" s="16">
        <f>'[3]18'!G21</f>
        <v>0</v>
      </c>
      <c r="H19" s="17">
        <f t="shared" si="27"/>
        <v>1260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24.02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24.02</v>
      </c>
      <c r="AL19" s="8">
        <f t="shared" ref="AL19:AQ61" si="31">Q19-X19-AE19</f>
        <v>213.98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213.98</v>
      </c>
      <c r="AT19" s="8">
        <v>32</v>
      </c>
      <c r="AU19" s="8">
        <v>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24.02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24.02</v>
      </c>
      <c r="BL19" s="8">
        <f t="shared" si="21"/>
        <v>32</v>
      </c>
      <c r="BM19" s="8">
        <f t="shared" si="22"/>
        <v>0</v>
      </c>
      <c r="BN19" s="8">
        <f t="shared" si="23"/>
        <v>32</v>
      </c>
      <c r="BO19" s="8">
        <f t="shared" si="24"/>
        <v>24.02</v>
      </c>
      <c r="BP19" s="182">
        <f t="shared" si="25"/>
        <v>0</v>
      </c>
      <c r="BQ19" s="182">
        <f t="shared" si="26"/>
        <v>-24.02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940</v>
      </c>
      <c r="G20" s="16">
        <f>'[3]18'!G22</f>
        <v>0</v>
      </c>
      <c r="H20" s="17">
        <f t="shared" si="27"/>
        <v>1260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24.02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24.02</v>
      </c>
      <c r="AL20" s="8">
        <f t="shared" si="31"/>
        <v>213.98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213.98</v>
      </c>
      <c r="AT20" s="8">
        <v>32</v>
      </c>
      <c r="AU20" s="8">
        <v>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24.02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24.02</v>
      </c>
      <c r="BL20" s="8">
        <f t="shared" si="21"/>
        <v>32</v>
      </c>
      <c r="BM20" s="8">
        <f t="shared" si="22"/>
        <v>0</v>
      </c>
      <c r="BN20" s="8">
        <f t="shared" si="23"/>
        <v>32</v>
      </c>
      <c r="BO20" s="8">
        <f t="shared" si="24"/>
        <v>24.02</v>
      </c>
      <c r="BP20" s="182">
        <f t="shared" si="25"/>
        <v>0</v>
      </c>
      <c r="BQ20" s="182">
        <f t="shared" si="26"/>
        <v>-24.02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940</v>
      </c>
      <c r="G21" s="16">
        <f>'[3]18'!G23</f>
        <v>0</v>
      </c>
      <c r="H21" s="17">
        <f t="shared" si="27"/>
        <v>1260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24.02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24.02</v>
      </c>
      <c r="AL21" s="8">
        <f t="shared" si="31"/>
        <v>213.98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213.98</v>
      </c>
      <c r="AT21" s="8">
        <v>32</v>
      </c>
      <c r="AU21" s="8">
        <v>0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24.02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24.02</v>
      </c>
      <c r="BL21" s="8">
        <f t="shared" si="21"/>
        <v>32</v>
      </c>
      <c r="BM21" s="8">
        <f t="shared" si="22"/>
        <v>0</v>
      </c>
      <c r="BN21" s="8">
        <f t="shared" si="23"/>
        <v>32</v>
      </c>
      <c r="BO21" s="8">
        <f t="shared" si="24"/>
        <v>24.02</v>
      </c>
      <c r="BP21" s="182">
        <f t="shared" si="25"/>
        <v>0</v>
      </c>
      <c r="BQ21" s="182">
        <f t="shared" si="26"/>
        <v>-24.02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940</v>
      </c>
      <c r="G22" s="16">
        <f>'[3]18'!G24</f>
        <v>0</v>
      </c>
      <c r="H22" s="17">
        <f t="shared" si="27"/>
        <v>1260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24.02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24.02</v>
      </c>
      <c r="AL22" s="8">
        <f t="shared" si="31"/>
        <v>213.98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213.98</v>
      </c>
      <c r="AT22" s="8">
        <v>32</v>
      </c>
      <c r="AU22" s="8">
        <v>0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24.02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24.02</v>
      </c>
      <c r="BL22" s="8">
        <f t="shared" si="21"/>
        <v>32</v>
      </c>
      <c r="BM22" s="8">
        <f t="shared" si="22"/>
        <v>0</v>
      </c>
      <c r="BN22" s="8">
        <f t="shared" si="23"/>
        <v>32</v>
      </c>
      <c r="BO22" s="8">
        <f t="shared" si="24"/>
        <v>24.02</v>
      </c>
      <c r="BP22" s="182">
        <f t="shared" si="25"/>
        <v>0</v>
      </c>
      <c r="BQ22" s="182">
        <f t="shared" si="26"/>
        <v>-24.02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940</v>
      </c>
      <c r="G23" s="16">
        <f>'[3]18'!G25</f>
        <v>0</v>
      </c>
      <c r="H23" s="17">
        <f t="shared" si="27"/>
        <v>1260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24.02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24.02</v>
      </c>
      <c r="AL23" s="8">
        <f t="shared" si="31"/>
        <v>213.98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213.98</v>
      </c>
      <c r="AT23" s="8">
        <v>32</v>
      </c>
      <c r="AU23" s="8">
        <v>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24.02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24.02</v>
      </c>
      <c r="BL23" s="8">
        <f t="shared" si="21"/>
        <v>32</v>
      </c>
      <c r="BM23" s="8">
        <f t="shared" si="22"/>
        <v>0</v>
      </c>
      <c r="BN23" s="8">
        <f t="shared" si="23"/>
        <v>32</v>
      </c>
      <c r="BO23" s="8">
        <f t="shared" si="24"/>
        <v>24.02</v>
      </c>
      <c r="BP23" s="182">
        <f t="shared" si="25"/>
        <v>0</v>
      </c>
      <c r="BQ23" s="182">
        <f t="shared" si="26"/>
        <v>-24.02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940</v>
      </c>
      <c r="G24" s="16">
        <f>'[3]18'!G26</f>
        <v>0</v>
      </c>
      <c r="H24" s="17">
        <f t="shared" si="27"/>
        <v>1260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24.02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24.02</v>
      </c>
      <c r="AL24" s="8">
        <f t="shared" si="31"/>
        <v>213.98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213.98</v>
      </c>
      <c r="AT24" s="8">
        <v>32</v>
      </c>
      <c r="AU24" s="8">
        <v>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24.02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24.02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24.02</v>
      </c>
      <c r="BP24" s="182">
        <f t="shared" si="25"/>
        <v>0</v>
      </c>
      <c r="BQ24" s="182">
        <f t="shared" si="26"/>
        <v>-24.02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940</v>
      </c>
      <c r="G25" s="16">
        <f>'[3]18'!G27</f>
        <v>0</v>
      </c>
      <c r="H25" s="17">
        <f t="shared" si="27"/>
        <v>1260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24.02</v>
      </c>
      <c r="AL25" s="8">
        <f t="shared" si="31"/>
        <v>213.98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213.98</v>
      </c>
      <c r="AT25" s="8">
        <v>32</v>
      </c>
      <c r="AU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24.02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24.02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24.02</v>
      </c>
      <c r="BP25" s="182">
        <f t="shared" si="25"/>
        <v>0</v>
      </c>
      <c r="BQ25" s="182">
        <f t="shared" si="26"/>
        <v>-24.02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940</v>
      </c>
      <c r="G26" s="16">
        <f>'[3]18'!G28</f>
        <v>0</v>
      </c>
      <c r="H26" s="17">
        <f t="shared" si="27"/>
        <v>1260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24.02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24.02</v>
      </c>
      <c r="AL26" s="8">
        <f t="shared" si="31"/>
        <v>213.98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213.98</v>
      </c>
      <c r="AT26" s="8">
        <v>32</v>
      </c>
      <c r="AU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24.02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24.02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24.02</v>
      </c>
      <c r="BP26" s="182">
        <f t="shared" si="25"/>
        <v>0</v>
      </c>
      <c r="BQ26" s="182">
        <f t="shared" si="26"/>
        <v>-24.02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940</v>
      </c>
      <c r="G27" s="16">
        <f>'[3]18'!G29</f>
        <v>0</v>
      </c>
      <c r="H27" s="17">
        <f t="shared" si="27"/>
        <v>1260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24.02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24.02</v>
      </c>
      <c r="AL27" s="8">
        <f t="shared" si="31"/>
        <v>213.98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213.98</v>
      </c>
      <c r="AT27" s="8">
        <v>32</v>
      </c>
      <c r="AU27" s="8">
        <v>0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24.02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24.02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24.02</v>
      </c>
      <c r="BP27" s="182">
        <f t="shared" si="25"/>
        <v>0</v>
      </c>
      <c r="BQ27" s="182">
        <f t="shared" si="26"/>
        <v>-24.02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940</v>
      </c>
      <c r="G28" s="16">
        <f>'[3]18'!G30</f>
        <v>0</v>
      </c>
      <c r="H28" s="17">
        <f t="shared" si="27"/>
        <v>1260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24.02</v>
      </c>
      <c r="AL28" s="8">
        <f t="shared" si="31"/>
        <v>213.98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213.98</v>
      </c>
      <c r="AT28" s="8">
        <v>32</v>
      </c>
      <c r="AU28" s="8">
        <v>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24.02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24.02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24.02</v>
      </c>
      <c r="BP28" s="182">
        <f t="shared" si="25"/>
        <v>0</v>
      </c>
      <c r="BQ28" s="182">
        <f t="shared" si="26"/>
        <v>-24.02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940</v>
      </c>
      <c r="G29" s="16">
        <f>'[3]18'!G31</f>
        <v>0</v>
      </c>
      <c r="H29" s="17">
        <f t="shared" si="27"/>
        <v>1260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24.02</v>
      </c>
      <c r="AL29" s="8">
        <f t="shared" si="31"/>
        <v>213.98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213.98</v>
      </c>
      <c r="AT29" s="8">
        <v>32</v>
      </c>
      <c r="AU29" s="8">
        <v>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24.02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24.02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24.02</v>
      </c>
      <c r="BP29" s="182">
        <f t="shared" si="25"/>
        <v>0</v>
      </c>
      <c r="BQ29" s="182">
        <f t="shared" si="26"/>
        <v>-24.02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940</v>
      </c>
      <c r="G30" s="16">
        <f>'[3]18'!G32</f>
        <v>0</v>
      </c>
      <c r="H30" s="17">
        <f t="shared" si="27"/>
        <v>1260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24.02</v>
      </c>
      <c r="AL30" s="8">
        <f t="shared" si="31"/>
        <v>213.98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213.98</v>
      </c>
      <c r="AT30" s="8">
        <v>32</v>
      </c>
      <c r="AU30" s="8">
        <v>1.64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24.02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24.02</v>
      </c>
      <c r="BL30" s="8">
        <f t="shared" si="21"/>
        <v>32</v>
      </c>
      <c r="BM30" s="8">
        <f t="shared" si="22"/>
        <v>1.64</v>
      </c>
      <c r="BN30" s="8">
        <f t="shared" si="23"/>
        <v>32</v>
      </c>
      <c r="BO30" s="8">
        <f t="shared" si="24"/>
        <v>24.02</v>
      </c>
      <c r="BP30" s="182">
        <f t="shared" si="25"/>
        <v>0</v>
      </c>
      <c r="BQ30" s="182">
        <f t="shared" si="26"/>
        <v>-22.38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940</v>
      </c>
      <c r="G31" s="16">
        <f>'[3]18'!G33</f>
        <v>0</v>
      </c>
      <c r="H31" s="17">
        <f t="shared" si="27"/>
        <v>1260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24.02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24.02</v>
      </c>
      <c r="AL31" s="8">
        <f t="shared" si="31"/>
        <v>213.98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213.98</v>
      </c>
      <c r="AT31" s="8">
        <v>32</v>
      </c>
      <c r="AU31" s="8">
        <v>1.64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24.02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24.02</v>
      </c>
      <c r="BL31" s="8">
        <f t="shared" si="21"/>
        <v>32</v>
      </c>
      <c r="BM31" s="8">
        <f t="shared" si="22"/>
        <v>1.64</v>
      </c>
      <c r="BN31" s="8">
        <f t="shared" si="23"/>
        <v>32</v>
      </c>
      <c r="BO31" s="8">
        <f t="shared" si="24"/>
        <v>24.02</v>
      </c>
      <c r="BP31" s="182">
        <f t="shared" si="25"/>
        <v>0</v>
      </c>
      <c r="BQ31" s="182">
        <f t="shared" si="26"/>
        <v>-22.38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940</v>
      </c>
      <c r="G32" s="16">
        <f>'[3]18'!G34</f>
        <v>0</v>
      </c>
      <c r="H32" s="17">
        <f t="shared" si="27"/>
        <v>1260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24.02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24.02</v>
      </c>
      <c r="AL32" s="8">
        <f t="shared" si="31"/>
        <v>213.98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213.98</v>
      </c>
      <c r="AT32" s="8">
        <v>32</v>
      </c>
      <c r="AU32" s="8">
        <v>1.64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24.02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24.02</v>
      </c>
      <c r="BL32" s="8">
        <f t="shared" si="21"/>
        <v>32</v>
      </c>
      <c r="BM32" s="8">
        <f t="shared" si="22"/>
        <v>1.64</v>
      </c>
      <c r="BN32" s="8">
        <f t="shared" si="23"/>
        <v>32</v>
      </c>
      <c r="BO32" s="8">
        <f t="shared" si="24"/>
        <v>24.02</v>
      </c>
      <c r="BP32" s="182">
        <f t="shared" si="25"/>
        <v>0</v>
      </c>
      <c r="BQ32" s="182">
        <f t="shared" si="26"/>
        <v>-22.38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940</v>
      </c>
      <c r="G33" s="16">
        <f>'[3]18'!G35</f>
        <v>0</v>
      </c>
      <c r="H33" s="17">
        <f t="shared" si="27"/>
        <v>1260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24.02</v>
      </c>
      <c r="AL33" s="8">
        <f t="shared" si="31"/>
        <v>213.98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213.98</v>
      </c>
      <c r="AT33" s="8">
        <v>32</v>
      </c>
      <c r="AU33" s="8">
        <v>1.64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24.02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24.02</v>
      </c>
      <c r="BL33" s="8">
        <f t="shared" si="21"/>
        <v>32</v>
      </c>
      <c r="BM33" s="8">
        <f t="shared" si="22"/>
        <v>1.64</v>
      </c>
      <c r="BN33" s="8">
        <f t="shared" si="23"/>
        <v>32</v>
      </c>
      <c r="BO33" s="8">
        <f t="shared" si="24"/>
        <v>24.02</v>
      </c>
      <c r="BP33" s="182">
        <f t="shared" si="25"/>
        <v>0</v>
      </c>
      <c r="BQ33" s="182">
        <f t="shared" si="26"/>
        <v>-22.38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940</v>
      </c>
      <c r="G34" s="16">
        <f>'[3]18'!G36</f>
        <v>0</v>
      </c>
      <c r="H34" s="17">
        <f t="shared" si="27"/>
        <v>1260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24.02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24.02</v>
      </c>
      <c r="AL34" s="8">
        <f t="shared" si="31"/>
        <v>213.98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213.98</v>
      </c>
      <c r="AT34" s="8">
        <v>32</v>
      </c>
      <c r="AU34" s="8">
        <v>1.64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24.02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24.02</v>
      </c>
      <c r="BL34" s="8">
        <f t="shared" si="21"/>
        <v>32</v>
      </c>
      <c r="BM34" s="8">
        <f t="shared" si="22"/>
        <v>1.64</v>
      </c>
      <c r="BN34" s="8">
        <f t="shared" si="23"/>
        <v>32</v>
      </c>
      <c r="BO34" s="8">
        <f t="shared" si="24"/>
        <v>24.02</v>
      </c>
      <c r="BP34" s="182">
        <f t="shared" si="25"/>
        <v>0</v>
      </c>
      <c r="BQ34" s="182">
        <f t="shared" si="26"/>
        <v>-22.38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940</v>
      </c>
      <c r="G35" s="16">
        <f>'[3]18'!G37</f>
        <v>0</v>
      </c>
      <c r="H35" s="17">
        <f t="shared" si="27"/>
        <v>1260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24.02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24.02</v>
      </c>
      <c r="AL35" s="8">
        <f t="shared" si="31"/>
        <v>213.98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213.98</v>
      </c>
      <c r="AT35" s="8">
        <v>32</v>
      </c>
      <c r="AU35" s="8">
        <v>1.64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24.02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24.02</v>
      </c>
      <c r="BL35" s="8">
        <f t="shared" si="21"/>
        <v>32</v>
      </c>
      <c r="BM35" s="8">
        <f t="shared" si="22"/>
        <v>1.64</v>
      </c>
      <c r="BN35" s="8">
        <f t="shared" si="23"/>
        <v>32</v>
      </c>
      <c r="BO35" s="8">
        <f t="shared" si="24"/>
        <v>24.02</v>
      </c>
      <c r="BP35" s="182">
        <f t="shared" si="25"/>
        <v>0</v>
      </c>
      <c r="BQ35" s="182">
        <f t="shared" si="26"/>
        <v>-22.38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940</v>
      </c>
      <c r="G36" s="16">
        <f>'[3]18'!G38</f>
        <v>0</v>
      </c>
      <c r="H36" s="17">
        <f t="shared" si="27"/>
        <v>1260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24.02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24.02</v>
      </c>
      <c r="AL36" s="8">
        <f t="shared" si="31"/>
        <v>213.98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213.98</v>
      </c>
      <c r="AT36" s="8">
        <v>32</v>
      </c>
      <c r="AU36" s="8">
        <v>1.64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24.02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24.02</v>
      </c>
      <c r="BL36" s="8">
        <f t="shared" si="21"/>
        <v>32</v>
      </c>
      <c r="BM36" s="8">
        <f t="shared" si="22"/>
        <v>1.64</v>
      </c>
      <c r="BN36" s="8">
        <f t="shared" si="23"/>
        <v>32</v>
      </c>
      <c r="BO36" s="8">
        <f t="shared" si="24"/>
        <v>24.02</v>
      </c>
      <c r="BP36" s="182">
        <f t="shared" si="25"/>
        <v>0</v>
      </c>
      <c r="BQ36" s="182">
        <f t="shared" si="26"/>
        <v>-22.38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940</v>
      </c>
      <c r="G37" s="16">
        <f>'[3]18'!G39</f>
        <v>0</v>
      </c>
      <c r="H37" s="17">
        <f t="shared" si="27"/>
        <v>1260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24.02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24.02</v>
      </c>
      <c r="AL37" s="8">
        <f t="shared" si="31"/>
        <v>213.98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213.98</v>
      </c>
      <c r="AT37" s="8">
        <v>32</v>
      </c>
      <c r="AU37" s="8">
        <v>1.64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24.02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24.02</v>
      </c>
      <c r="BL37" s="8">
        <f t="shared" si="21"/>
        <v>32</v>
      </c>
      <c r="BM37" s="8">
        <f t="shared" si="22"/>
        <v>1.64</v>
      </c>
      <c r="BN37" s="8">
        <f t="shared" si="23"/>
        <v>32</v>
      </c>
      <c r="BO37" s="8">
        <f t="shared" si="24"/>
        <v>24.02</v>
      </c>
      <c r="BP37" s="182">
        <f t="shared" si="25"/>
        <v>0</v>
      </c>
      <c r="BQ37" s="182">
        <f t="shared" si="26"/>
        <v>-22.38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940</v>
      </c>
      <c r="G38" s="16">
        <f>'[3]18'!G40</f>
        <v>0</v>
      </c>
      <c r="H38" s="17">
        <f t="shared" si="27"/>
        <v>1260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24.02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24.02</v>
      </c>
      <c r="AL38" s="8">
        <f t="shared" si="31"/>
        <v>213.98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213.98</v>
      </c>
      <c r="AT38" s="8">
        <v>32</v>
      </c>
      <c r="AU38" s="8">
        <v>1.64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24.02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24.02</v>
      </c>
      <c r="BL38" s="8">
        <f t="shared" si="21"/>
        <v>32</v>
      </c>
      <c r="BM38" s="8">
        <f t="shared" si="22"/>
        <v>1.64</v>
      </c>
      <c r="BN38" s="8">
        <f t="shared" si="23"/>
        <v>32</v>
      </c>
      <c r="BO38" s="8">
        <f t="shared" si="24"/>
        <v>24.02</v>
      </c>
      <c r="BP38" s="182">
        <f t="shared" si="25"/>
        <v>0</v>
      </c>
      <c r="BQ38" s="182">
        <f t="shared" si="26"/>
        <v>-22.38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940</v>
      </c>
      <c r="G39" s="16">
        <f>'[3]18'!G41</f>
        <v>0</v>
      </c>
      <c r="H39" s="17">
        <f t="shared" si="27"/>
        <v>1260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24.02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24.02</v>
      </c>
      <c r="AL39" s="8">
        <f t="shared" si="31"/>
        <v>213.98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213.98</v>
      </c>
      <c r="AT39" s="8">
        <v>32</v>
      </c>
      <c r="AU39" s="8">
        <v>24.02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24.02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24.02</v>
      </c>
      <c r="BL39" s="8">
        <f t="shared" si="21"/>
        <v>32</v>
      </c>
      <c r="BM39" s="8">
        <f t="shared" si="22"/>
        <v>24.02</v>
      </c>
      <c r="BN39" s="8">
        <f t="shared" si="23"/>
        <v>32</v>
      </c>
      <c r="BO39" s="8">
        <f t="shared" si="24"/>
        <v>24.02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940</v>
      </c>
      <c r="G40" s="16">
        <f>'[3]18'!G42</f>
        <v>0</v>
      </c>
      <c r="H40" s="17">
        <f t="shared" si="27"/>
        <v>1260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24.02</v>
      </c>
      <c r="AL40" s="8">
        <f t="shared" si="31"/>
        <v>213.98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213.98</v>
      </c>
      <c r="AT40" s="8">
        <v>32</v>
      </c>
      <c r="AU40" s="8">
        <v>24.02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24.02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24.02</v>
      </c>
      <c r="BL40" s="8">
        <f t="shared" si="21"/>
        <v>32</v>
      </c>
      <c r="BM40" s="8">
        <f t="shared" si="22"/>
        <v>24.02</v>
      </c>
      <c r="BN40" s="8">
        <f t="shared" si="23"/>
        <v>32</v>
      </c>
      <c r="BO40" s="8">
        <f t="shared" si="24"/>
        <v>24.02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940</v>
      </c>
      <c r="G41" s="16">
        <f>'[3]18'!G43</f>
        <v>0</v>
      </c>
      <c r="H41" s="17">
        <f t="shared" si="27"/>
        <v>1260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24.02</v>
      </c>
      <c r="AL41" s="8">
        <f t="shared" si="31"/>
        <v>213.98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213.98</v>
      </c>
      <c r="AT41" s="8">
        <v>32</v>
      </c>
      <c r="AU41" s="8">
        <v>24.02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24.02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24.02</v>
      </c>
      <c r="BL41" s="8">
        <f t="shared" si="21"/>
        <v>32</v>
      </c>
      <c r="BM41" s="8">
        <f t="shared" si="22"/>
        <v>24.02</v>
      </c>
      <c r="BN41" s="8">
        <f t="shared" si="23"/>
        <v>32</v>
      </c>
      <c r="BO41" s="8">
        <f t="shared" si="24"/>
        <v>24.02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940</v>
      </c>
      <c r="G42" s="16">
        <f>'[3]18'!G44</f>
        <v>0</v>
      </c>
      <c r="H42" s="17">
        <f t="shared" si="27"/>
        <v>1260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24.02</v>
      </c>
      <c r="AL42" s="8">
        <f t="shared" si="31"/>
        <v>213.98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213.98</v>
      </c>
      <c r="AT42" s="8">
        <v>32</v>
      </c>
      <c r="AU42" s="8">
        <v>24.02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24.02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24.02</v>
      </c>
      <c r="BL42" s="8">
        <f t="shared" si="21"/>
        <v>32</v>
      </c>
      <c r="BM42" s="8">
        <f t="shared" si="22"/>
        <v>24.02</v>
      </c>
      <c r="BN42" s="8">
        <f t="shared" si="23"/>
        <v>32</v>
      </c>
      <c r="BO42" s="8">
        <f t="shared" si="24"/>
        <v>24.02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940</v>
      </c>
      <c r="G43" s="16">
        <f>'[3]18'!G45</f>
        <v>0</v>
      </c>
      <c r="H43" s="17">
        <f t="shared" si="27"/>
        <v>1260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24.02</v>
      </c>
      <c r="AL43" s="8">
        <f t="shared" si="31"/>
        <v>213.98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213.98</v>
      </c>
      <c r="AT43" s="8">
        <v>32</v>
      </c>
      <c r="AU43" s="8">
        <v>24.02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24.02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24.02</v>
      </c>
      <c r="BL43" s="8">
        <f t="shared" si="21"/>
        <v>32</v>
      </c>
      <c r="BM43" s="8">
        <f t="shared" si="22"/>
        <v>24.02</v>
      </c>
      <c r="BN43" s="8">
        <f t="shared" si="23"/>
        <v>32</v>
      </c>
      <c r="BO43" s="8">
        <f t="shared" si="24"/>
        <v>24.02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940</v>
      </c>
      <c r="G44" s="16">
        <f>'[3]18'!G46</f>
        <v>0</v>
      </c>
      <c r="H44" s="17">
        <f t="shared" si="27"/>
        <v>1260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24.02</v>
      </c>
      <c r="AL44" s="8">
        <f t="shared" si="31"/>
        <v>213.98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213.98</v>
      </c>
      <c r="AT44" s="8">
        <v>32</v>
      </c>
      <c r="AU44" s="8">
        <v>24.02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24.02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24.02</v>
      </c>
      <c r="BL44" s="8">
        <f t="shared" si="21"/>
        <v>32</v>
      </c>
      <c r="BM44" s="8">
        <f t="shared" si="22"/>
        <v>24.02</v>
      </c>
      <c r="BN44" s="8">
        <f t="shared" si="23"/>
        <v>32</v>
      </c>
      <c r="BO44" s="8">
        <f t="shared" si="24"/>
        <v>24.02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940</v>
      </c>
      <c r="G45" s="16">
        <f>'[3]18'!G47</f>
        <v>0</v>
      </c>
      <c r="H45" s="17">
        <f t="shared" si="27"/>
        <v>1260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24.02</v>
      </c>
      <c r="AL45" s="8">
        <f t="shared" si="31"/>
        <v>213.98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213.98</v>
      </c>
      <c r="AT45" s="8">
        <v>32</v>
      </c>
      <c r="AU45" s="8">
        <v>24.02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24.02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24.02</v>
      </c>
      <c r="BL45" s="8">
        <f t="shared" si="21"/>
        <v>32</v>
      </c>
      <c r="BM45" s="8">
        <f t="shared" si="22"/>
        <v>24.02</v>
      </c>
      <c r="BN45" s="8">
        <f t="shared" si="23"/>
        <v>32</v>
      </c>
      <c r="BO45" s="8">
        <f t="shared" si="24"/>
        <v>24.02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940</v>
      </c>
      <c r="G46" s="16">
        <f>'[3]18'!G48</f>
        <v>0</v>
      </c>
      <c r="H46" s="17">
        <f t="shared" si="27"/>
        <v>1260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24.02</v>
      </c>
      <c r="AL46" s="8">
        <f t="shared" si="31"/>
        <v>213.98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213.98</v>
      </c>
      <c r="AT46" s="8">
        <v>32</v>
      </c>
      <c r="AU46" s="8">
        <v>24.02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24.02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24.02</v>
      </c>
      <c r="BL46" s="8">
        <f t="shared" si="21"/>
        <v>32</v>
      </c>
      <c r="BM46" s="8">
        <f t="shared" si="22"/>
        <v>24.02</v>
      </c>
      <c r="BN46" s="8">
        <f t="shared" si="23"/>
        <v>32</v>
      </c>
      <c r="BO46" s="8">
        <f t="shared" si="24"/>
        <v>24.02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940</v>
      </c>
      <c r="G47" s="16">
        <f>'[3]18'!G49</f>
        <v>0</v>
      </c>
      <c r="H47" s="17">
        <f t="shared" si="27"/>
        <v>1260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24.02</v>
      </c>
      <c r="AL47" s="8">
        <f t="shared" si="31"/>
        <v>213.98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213.98</v>
      </c>
      <c r="AT47" s="8">
        <v>32</v>
      </c>
      <c r="AU47" s="8">
        <v>24.02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24.02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24.02</v>
      </c>
      <c r="BL47" s="8">
        <f t="shared" si="21"/>
        <v>32</v>
      </c>
      <c r="BM47" s="8">
        <f t="shared" si="22"/>
        <v>24.02</v>
      </c>
      <c r="BN47" s="8">
        <f t="shared" si="23"/>
        <v>32</v>
      </c>
      <c r="BO47" s="8">
        <f t="shared" si="24"/>
        <v>24.02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940</v>
      </c>
      <c r="G48" s="16">
        <f>'[3]18'!G50</f>
        <v>0</v>
      </c>
      <c r="H48" s="17">
        <f t="shared" si="27"/>
        <v>1260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24.02</v>
      </c>
      <c r="AL48" s="8">
        <f t="shared" si="31"/>
        <v>213.98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213.98</v>
      </c>
      <c r="AT48" s="8">
        <v>32</v>
      </c>
      <c r="AU48" s="8">
        <v>24.02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24.02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24.02</v>
      </c>
      <c r="BL48" s="8">
        <f t="shared" si="21"/>
        <v>32</v>
      </c>
      <c r="BM48" s="8">
        <f t="shared" si="22"/>
        <v>24.02</v>
      </c>
      <c r="BN48" s="8">
        <f t="shared" si="23"/>
        <v>32</v>
      </c>
      <c r="BO48" s="8">
        <f t="shared" si="24"/>
        <v>24.02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940</v>
      </c>
      <c r="G49" s="16">
        <f>'[3]18'!G51</f>
        <v>0</v>
      </c>
      <c r="H49" s="17">
        <f t="shared" si="27"/>
        <v>1260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24.02</v>
      </c>
      <c r="AL49" s="8">
        <f t="shared" si="31"/>
        <v>213.98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213.98</v>
      </c>
      <c r="AT49" s="8">
        <v>32</v>
      </c>
      <c r="AU49" s="8">
        <v>24.02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24.02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24.02</v>
      </c>
      <c r="BL49" s="8">
        <f t="shared" si="21"/>
        <v>32</v>
      </c>
      <c r="BM49" s="8">
        <f t="shared" si="22"/>
        <v>24.02</v>
      </c>
      <c r="BN49" s="8">
        <f t="shared" si="23"/>
        <v>32</v>
      </c>
      <c r="BO49" s="8">
        <f t="shared" si="24"/>
        <v>24.02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940</v>
      </c>
      <c r="G50" s="16">
        <f>'[3]18'!G52</f>
        <v>0</v>
      </c>
      <c r="H50" s="17">
        <f t="shared" si="27"/>
        <v>1260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24.02</v>
      </c>
      <c r="AL50" s="8">
        <f t="shared" si="31"/>
        <v>213.98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213.98</v>
      </c>
      <c r="AT50" s="8">
        <v>32</v>
      </c>
      <c r="AU50" s="8">
        <v>24.02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24.02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24.02</v>
      </c>
      <c r="BL50" s="8">
        <f t="shared" si="21"/>
        <v>32</v>
      </c>
      <c r="BM50" s="8">
        <f t="shared" si="22"/>
        <v>24.02</v>
      </c>
      <c r="BN50" s="8">
        <f t="shared" si="23"/>
        <v>32</v>
      </c>
      <c r="BO50" s="8">
        <f t="shared" si="24"/>
        <v>24.02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920</v>
      </c>
      <c r="G51" s="16">
        <f>'[3]18'!G53</f>
        <v>0</v>
      </c>
      <c r="H51" s="17">
        <f t="shared" si="27"/>
        <v>1240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24.02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24.02</v>
      </c>
      <c r="AL51" s="8">
        <f t="shared" si="31"/>
        <v>213.98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213.98</v>
      </c>
      <c r="AT51" s="8">
        <v>32</v>
      </c>
      <c r="AU51" s="8">
        <v>24.02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24.02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24.02</v>
      </c>
      <c r="BL51" s="8">
        <f t="shared" si="21"/>
        <v>32</v>
      </c>
      <c r="BM51" s="8">
        <f t="shared" si="22"/>
        <v>24.02</v>
      </c>
      <c r="BN51" s="8">
        <f t="shared" si="23"/>
        <v>32</v>
      </c>
      <c r="BO51" s="8">
        <f t="shared" si="24"/>
        <v>24.02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920</v>
      </c>
      <c r="G52" s="16">
        <f>'[3]18'!G54</f>
        <v>0</v>
      </c>
      <c r="H52" s="17">
        <f t="shared" si="27"/>
        <v>1240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24.02</v>
      </c>
      <c r="AL52" s="8">
        <f t="shared" si="31"/>
        <v>213.98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213.98</v>
      </c>
      <c r="AT52" s="8">
        <v>32</v>
      </c>
      <c r="AU52" s="8">
        <v>24.02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24.02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24.02</v>
      </c>
      <c r="BL52" s="8">
        <f t="shared" si="21"/>
        <v>32</v>
      </c>
      <c r="BM52" s="8">
        <f t="shared" si="22"/>
        <v>24.02</v>
      </c>
      <c r="BN52" s="8">
        <f t="shared" si="23"/>
        <v>32</v>
      </c>
      <c r="BO52" s="8">
        <f t="shared" si="24"/>
        <v>24.02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920</v>
      </c>
      <c r="G53" s="16">
        <f>'[3]18'!G55</f>
        <v>0</v>
      </c>
      <c r="H53" s="17">
        <f t="shared" si="27"/>
        <v>1240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24.02</v>
      </c>
      <c r="AL53" s="8">
        <f t="shared" si="31"/>
        <v>213.98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213.98</v>
      </c>
      <c r="AT53" s="8">
        <v>32</v>
      </c>
      <c r="AU53" s="8">
        <v>24.02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24.02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24.02</v>
      </c>
      <c r="BL53" s="8">
        <f t="shared" si="21"/>
        <v>32</v>
      </c>
      <c r="BM53" s="8">
        <f t="shared" si="22"/>
        <v>24.02</v>
      </c>
      <c r="BN53" s="8">
        <f t="shared" si="23"/>
        <v>32</v>
      </c>
      <c r="BO53" s="8">
        <f t="shared" si="24"/>
        <v>24.02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920</v>
      </c>
      <c r="G54" s="16">
        <f>'[3]18'!G56</f>
        <v>0</v>
      </c>
      <c r="H54" s="17">
        <f t="shared" si="27"/>
        <v>1240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24.02</v>
      </c>
      <c r="AL54" s="8">
        <f t="shared" si="31"/>
        <v>213.98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213.98</v>
      </c>
      <c r="AT54" s="8">
        <v>32</v>
      </c>
      <c r="AU54" s="8">
        <v>24.02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24.02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24.02</v>
      </c>
      <c r="BL54" s="8">
        <f t="shared" si="21"/>
        <v>32</v>
      </c>
      <c r="BM54" s="8">
        <f t="shared" si="22"/>
        <v>24.02</v>
      </c>
      <c r="BN54" s="8">
        <f t="shared" si="23"/>
        <v>32</v>
      </c>
      <c r="BO54" s="8">
        <f t="shared" si="24"/>
        <v>24.02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920</v>
      </c>
      <c r="G55" s="16">
        <f>'[3]18'!G57</f>
        <v>0</v>
      </c>
      <c r="H55" s="17">
        <f t="shared" si="27"/>
        <v>1240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24.02</v>
      </c>
      <c r="AL55" s="8">
        <f t="shared" si="31"/>
        <v>213.98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213.98</v>
      </c>
      <c r="AT55" s="8">
        <v>32</v>
      </c>
      <c r="AU55" s="8">
        <v>24.02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24.02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24.02</v>
      </c>
      <c r="BL55" s="8">
        <f t="shared" si="21"/>
        <v>32</v>
      </c>
      <c r="BM55" s="8">
        <f t="shared" si="22"/>
        <v>24.02</v>
      </c>
      <c r="BN55" s="8">
        <f t="shared" si="23"/>
        <v>32</v>
      </c>
      <c r="BO55" s="8">
        <f t="shared" si="24"/>
        <v>24.02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920</v>
      </c>
      <c r="G56" s="16">
        <f>'[3]18'!G58</f>
        <v>0</v>
      </c>
      <c r="H56" s="17">
        <f t="shared" si="27"/>
        <v>1240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24.02</v>
      </c>
      <c r="AL56" s="8">
        <f t="shared" si="31"/>
        <v>213.98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213.98</v>
      </c>
      <c r="AT56" s="8">
        <v>32</v>
      </c>
      <c r="AU56" s="8">
        <v>24.02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24.02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24.02</v>
      </c>
      <c r="BL56" s="8">
        <f t="shared" si="21"/>
        <v>32</v>
      </c>
      <c r="BM56" s="8">
        <f t="shared" si="22"/>
        <v>24.02</v>
      </c>
      <c r="BN56" s="8">
        <f t="shared" si="23"/>
        <v>32</v>
      </c>
      <c r="BO56" s="8">
        <f t="shared" si="24"/>
        <v>24.02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920</v>
      </c>
      <c r="G57" s="16">
        <f>'[3]18'!G59</f>
        <v>0</v>
      </c>
      <c r="H57" s="17">
        <f t="shared" si="27"/>
        <v>1240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24.02</v>
      </c>
      <c r="AL57" s="8">
        <f t="shared" si="31"/>
        <v>213.98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213.98</v>
      </c>
      <c r="AT57" s="8">
        <v>32</v>
      </c>
      <c r="AU57" s="8">
        <v>24.02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24.02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24.02</v>
      </c>
      <c r="BL57" s="8">
        <f t="shared" si="21"/>
        <v>32</v>
      </c>
      <c r="BM57" s="8">
        <f t="shared" si="22"/>
        <v>24.02</v>
      </c>
      <c r="BN57" s="8">
        <f t="shared" si="23"/>
        <v>32</v>
      </c>
      <c r="BO57" s="8">
        <f t="shared" si="24"/>
        <v>24.02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920</v>
      </c>
      <c r="G58" s="16">
        <f>'[3]18'!G60</f>
        <v>0</v>
      </c>
      <c r="H58" s="17">
        <f t="shared" si="27"/>
        <v>1240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24.02</v>
      </c>
      <c r="AL58" s="8">
        <f t="shared" si="31"/>
        <v>213.98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213.98</v>
      </c>
      <c r="AT58" s="8">
        <v>32</v>
      </c>
      <c r="AU58" s="8">
        <v>24.02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24.02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24.02</v>
      </c>
      <c r="BL58" s="8">
        <f t="shared" si="21"/>
        <v>32</v>
      </c>
      <c r="BM58" s="8">
        <f t="shared" si="22"/>
        <v>24.02</v>
      </c>
      <c r="BN58" s="8">
        <f t="shared" si="23"/>
        <v>32</v>
      </c>
      <c r="BO58" s="8">
        <f t="shared" si="24"/>
        <v>24.02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920</v>
      </c>
      <c r="G59" s="16">
        <f>'[3]18'!G61</f>
        <v>0</v>
      </c>
      <c r="H59" s="17">
        <f t="shared" si="27"/>
        <v>1240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24.02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24.02</v>
      </c>
      <c r="AL59" s="8">
        <f t="shared" si="31"/>
        <v>213.98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213.98</v>
      </c>
      <c r="AT59" s="8">
        <v>32</v>
      </c>
      <c r="AU59" s="8">
        <v>24.02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24.02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24.02</v>
      </c>
      <c r="BL59" s="8">
        <f t="shared" si="21"/>
        <v>32</v>
      </c>
      <c r="BM59" s="8">
        <f t="shared" si="22"/>
        <v>24.02</v>
      </c>
      <c r="BN59" s="8">
        <f t="shared" si="23"/>
        <v>32</v>
      </c>
      <c r="BO59" s="8">
        <f t="shared" si="24"/>
        <v>24.02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920</v>
      </c>
      <c r="G60" s="16">
        <f>'[3]18'!G62</f>
        <v>0</v>
      </c>
      <c r="H60" s="17">
        <f t="shared" si="27"/>
        <v>1240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24.02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24.02</v>
      </c>
      <c r="AL60" s="8">
        <f t="shared" si="31"/>
        <v>213.98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213.98</v>
      </c>
      <c r="AT60" s="8">
        <v>32</v>
      </c>
      <c r="AU60" s="8">
        <v>24.02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24.02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24.02</v>
      </c>
      <c r="BL60" s="8">
        <f t="shared" si="21"/>
        <v>32</v>
      </c>
      <c r="BM60" s="8">
        <f t="shared" si="22"/>
        <v>24.02</v>
      </c>
      <c r="BN60" s="8">
        <f t="shared" si="23"/>
        <v>32</v>
      </c>
      <c r="BO60" s="8">
        <f t="shared" si="24"/>
        <v>24.02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920</v>
      </c>
      <c r="G61" s="16">
        <f>'[3]18'!G63</f>
        <v>0</v>
      </c>
      <c r="H61" s="17">
        <f t="shared" si="27"/>
        <v>1240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24.02</v>
      </c>
      <c r="AL61" s="8">
        <f t="shared" si="31"/>
        <v>213.98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213.98</v>
      </c>
      <c r="AT61" s="8">
        <v>32</v>
      </c>
      <c r="AU61" s="8">
        <v>24.02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24.02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24.02</v>
      </c>
      <c r="BL61" s="8">
        <f t="shared" si="21"/>
        <v>32</v>
      </c>
      <c r="BM61" s="8">
        <f t="shared" si="22"/>
        <v>24.02</v>
      </c>
      <c r="BN61" s="8">
        <f t="shared" si="23"/>
        <v>32</v>
      </c>
      <c r="BO61" s="8">
        <f t="shared" si="24"/>
        <v>24.02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920</v>
      </c>
      <c r="G62" s="16">
        <f>'[3]18'!G64</f>
        <v>0</v>
      </c>
      <c r="H62" s="17">
        <f t="shared" si="27"/>
        <v>1240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24.02</v>
      </c>
      <c r="AL62" s="8">
        <f t="shared" ref="AL62:AN98" si="35">Q62-X62-AE62</f>
        <v>213.98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213.98</v>
      </c>
      <c r="AT62" s="8">
        <v>32</v>
      </c>
      <c r="AU62" s="8">
        <v>24.02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24.02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24.02</v>
      </c>
      <c r="BL62" s="8">
        <f t="shared" si="21"/>
        <v>32</v>
      </c>
      <c r="BM62" s="8">
        <f t="shared" si="22"/>
        <v>24.02</v>
      </c>
      <c r="BN62" s="8">
        <f t="shared" si="23"/>
        <v>32</v>
      </c>
      <c r="BO62" s="8">
        <f t="shared" si="24"/>
        <v>24.02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920</v>
      </c>
      <c r="G63" s="16">
        <f>'[3]18'!G65</f>
        <v>0</v>
      </c>
      <c r="H63" s="17">
        <f t="shared" si="27"/>
        <v>1240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24.02</v>
      </c>
      <c r="AL63" s="8">
        <f t="shared" si="35"/>
        <v>213.98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213.98</v>
      </c>
      <c r="AT63" s="8">
        <v>32</v>
      </c>
      <c r="AU63" s="8">
        <v>24.02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24.02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24.02</v>
      </c>
      <c r="BL63" s="8">
        <f t="shared" si="21"/>
        <v>32</v>
      </c>
      <c r="BM63" s="8">
        <f t="shared" si="22"/>
        <v>24.02</v>
      </c>
      <c r="BN63" s="8">
        <f t="shared" si="23"/>
        <v>32</v>
      </c>
      <c r="BO63" s="8">
        <f t="shared" si="24"/>
        <v>24.02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920</v>
      </c>
      <c r="G64" s="16">
        <f>'[3]18'!G66</f>
        <v>0</v>
      </c>
      <c r="H64" s="17">
        <f t="shared" si="27"/>
        <v>1240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24.02</v>
      </c>
      <c r="AL64" s="8">
        <f t="shared" si="35"/>
        <v>213.98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213.98</v>
      </c>
      <c r="AT64" s="8">
        <v>32</v>
      </c>
      <c r="AU64" s="8">
        <v>24.02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24.02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24.02</v>
      </c>
      <c r="BL64" s="8">
        <f t="shared" si="21"/>
        <v>32</v>
      </c>
      <c r="BM64" s="8">
        <f t="shared" si="22"/>
        <v>24.02</v>
      </c>
      <c r="BN64" s="8">
        <f t="shared" si="23"/>
        <v>32</v>
      </c>
      <c r="BO64" s="8">
        <f t="shared" si="24"/>
        <v>24.02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920</v>
      </c>
      <c r="G65" s="16">
        <f>'[3]18'!G67</f>
        <v>0</v>
      </c>
      <c r="H65" s="17">
        <f t="shared" si="27"/>
        <v>1240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24.02</v>
      </c>
      <c r="AL65" s="8">
        <f t="shared" si="35"/>
        <v>213.98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213.98</v>
      </c>
      <c r="AT65" s="8">
        <v>32</v>
      </c>
      <c r="AU65" s="8">
        <v>24.02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24.02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24.02</v>
      </c>
      <c r="BL65" s="8">
        <f t="shared" si="21"/>
        <v>32</v>
      </c>
      <c r="BM65" s="8">
        <f t="shared" si="22"/>
        <v>24.02</v>
      </c>
      <c r="BN65" s="8">
        <f t="shared" si="23"/>
        <v>32</v>
      </c>
      <c r="BO65" s="8">
        <f t="shared" si="24"/>
        <v>24.02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920</v>
      </c>
      <c r="G66" s="16">
        <f>'[3]18'!G68</f>
        <v>0</v>
      </c>
      <c r="H66" s="17">
        <f t="shared" si="27"/>
        <v>1240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24.02</v>
      </c>
      <c r="AL66" s="8">
        <f t="shared" si="35"/>
        <v>213.98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213.98</v>
      </c>
      <c r="AT66" s="8">
        <v>32</v>
      </c>
      <c r="AU66" s="8">
        <v>24.02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24.02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24.02</v>
      </c>
      <c r="BL66" s="8">
        <f t="shared" si="21"/>
        <v>32</v>
      </c>
      <c r="BM66" s="8">
        <f t="shared" si="22"/>
        <v>24.02</v>
      </c>
      <c r="BN66" s="8">
        <f t="shared" si="23"/>
        <v>32</v>
      </c>
      <c r="BO66" s="8">
        <f t="shared" si="24"/>
        <v>24.02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920</v>
      </c>
      <c r="G67" s="16">
        <f>'[3]18'!G69</f>
        <v>0</v>
      </c>
      <c r="H67" s="17">
        <f t="shared" si="27"/>
        <v>1240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24.02</v>
      </c>
      <c r="AL67" s="8">
        <f t="shared" si="35"/>
        <v>213.98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213.98</v>
      </c>
      <c r="AT67" s="8">
        <v>32</v>
      </c>
      <c r="AU67" s="8">
        <v>24.02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24.02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24.02</v>
      </c>
      <c r="BL67" s="8">
        <f t="shared" si="21"/>
        <v>32</v>
      </c>
      <c r="BM67" s="8">
        <f t="shared" si="22"/>
        <v>24.02</v>
      </c>
      <c r="BN67" s="8">
        <f t="shared" si="23"/>
        <v>32</v>
      </c>
      <c r="BO67" s="8">
        <f t="shared" si="24"/>
        <v>24.02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920</v>
      </c>
      <c r="G68" s="16">
        <f>'[3]18'!G70</f>
        <v>0</v>
      </c>
      <c r="H68" s="17">
        <f t="shared" si="27"/>
        <v>1240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24.02</v>
      </c>
      <c r="AL68" s="8">
        <f t="shared" si="35"/>
        <v>213.98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213.98</v>
      </c>
      <c r="AT68" s="8">
        <v>32</v>
      </c>
      <c r="AU68" s="8">
        <v>24.02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24.02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24.02</v>
      </c>
      <c r="BL68" s="8">
        <f t="shared" ref="BL68:BL98" si="53">AT68</f>
        <v>32</v>
      </c>
      <c r="BM68" s="8">
        <f t="shared" ref="BM68:BM98" si="54">AU68</f>
        <v>24.02</v>
      </c>
      <c r="BN68" s="8">
        <f t="shared" ref="BN68:BN98" si="55">BC68</f>
        <v>32</v>
      </c>
      <c r="BO68" s="8">
        <f t="shared" ref="BO68:BO98" si="56">BJ68</f>
        <v>24.02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920</v>
      </c>
      <c r="G69" s="16">
        <f>'[3]18'!G71</f>
        <v>0</v>
      </c>
      <c r="H69" s="17">
        <f t="shared" ref="H69:H98" si="59">SUM(B69:G69)</f>
        <v>1240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24.02</v>
      </c>
      <c r="AL69" s="8">
        <f t="shared" si="35"/>
        <v>213.98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213.98</v>
      </c>
      <c r="AT69" s="8">
        <v>32</v>
      </c>
      <c r="AU69" s="8">
        <v>24.02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24.02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24.02</v>
      </c>
      <c r="BL69" s="8">
        <f t="shared" si="53"/>
        <v>32</v>
      </c>
      <c r="BM69" s="8">
        <f t="shared" si="54"/>
        <v>24.02</v>
      </c>
      <c r="BN69" s="8">
        <f t="shared" si="55"/>
        <v>32</v>
      </c>
      <c r="BO69" s="8">
        <f t="shared" si="56"/>
        <v>24.02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920</v>
      </c>
      <c r="G70" s="16">
        <f>'[3]18'!G72</f>
        <v>0</v>
      </c>
      <c r="H70" s="17">
        <f t="shared" si="59"/>
        <v>1240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24.02</v>
      </c>
      <c r="AL70" s="8">
        <f t="shared" si="35"/>
        <v>213.98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213.98</v>
      </c>
      <c r="AT70" s="8">
        <v>32</v>
      </c>
      <c r="AU70" s="8">
        <v>24.02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24.02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24.02</v>
      </c>
      <c r="BL70" s="8">
        <f t="shared" si="53"/>
        <v>32</v>
      </c>
      <c r="BM70" s="8">
        <f t="shared" si="54"/>
        <v>24.02</v>
      </c>
      <c r="BN70" s="8">
        <f t="shared" si="55"/>
        <v>32</v>
      </c>
      <c r="BO70" s="8">
        <f t="shared" si="56"/>
        <v>24.02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920</v>
      </c>
      <c r="G71" s="16">
        <f>'[3]18'!G73</f>
        <v>0</v>
      </c>
      <c r="H71" s="17">
        <f t="shared" si="59"/>
        <v>1240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24.02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24.02</v>
      </c>
      <c r="AL71" s="8">
        <f t="shared" si="35"/>
        <v>213.98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213.98</v>
      </c>
      <c r="AT71" s="8">
        <v>32</v>
      </c>
      <c r="AU71" s="8">
        <v>24.02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24.02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24.02</v>
      </c>
      <c r="BL71" s="8">
        <f t="shared" si="53"/>
        <v>32</v>
      </c>
      <c r="BM71" s="8">
        <f t="shared" si="54"/>
        <v>24.02</v>
      </c>
      <c r="BN71" s="8">
        <f t="shared" si="55"/>
        <v>32</v>
      </c>
      <c r="BO71" s="8">
        <f t="shared" si="56"/>
        <v>24.02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920</v>
      </c>
      <c r="G72" s="16">
        <f>'[3]18'!G74</f>
        <v>0</v>
      </c>
      <c r="H72" s="17">
        <f t="shared" si="59"/>
        <v>1240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24.02</v>
      </c>
      <c r="AL72" s="8">
        <f t="shared" si="35"/>
        <v>213.98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213.98</v>
      </c>
      <c r="AT72" s="8">
        <v>32</v>
      </c>
      <c r="AU72" s="8">
        <v>24.02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24.02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24.02</v>
      </c>
      <c r="BL72" s="8">
        <f t="shared" si="53"/>
        <v>32</v>
      </c>
      <c r="BM72" s="8">
        <f t="shared" si="54"/>
        <v>24.02</v>
      </c>
      <c r="BN72" s="8">
        <f t="shared" si="55"/>
        <v>32</v>
      </c>
      <c r="BO72" s="8">
        <f t="shared" si="56"/>
        <v>24.02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920</v>
      </c>
      <c r="G73" s="16">
        <f>'[3]18'!G75</f>
        <v>0</v>
      </c>
      <c r="H73" s="17">
        <f t="shared" si="59"/>
        <v>1240</v>
      </c>
      <c r="I73" s="15">
        <f>'[3]18'!J75</f>
        <v>270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24.02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24.02</v>
      </c>
      <c r="AL73" s="8">
        <f t="shared" si="35"/>
        <v>213.98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213.98</v>
      </c>
      <c r="AT73" s="8">
        <v>32</v>
      </c>
      <c r="AU73" s="8">
        <v>24.02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24.02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24.02</v>
      </c>
      <c r="BL73" s="8">
        <f t="shared" si="53"/>
        <v>32</v>
      </c>
      <c r="BM73" s="8">
        <f t="shared" si="54"/>
        <v>24.02</v>
      </c>
      <c r="BN73" s="8">
        <f t="shared" si="55"/>
        <v>32</v>
      </c>
      <c r="BO73" s="8">
        <f t="shared" si="56"/>
        <v>24.02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920</v>
      </c>
      <c r="G74" s="16">
        <f>'[3]18'!G76</f>
        <v>0</v>
      </c>
      <c r="H74" s="17">
        <f t="shared" si="59"/>
        <v>1240</v>
      </c>
      <c r="I74" s="15">
        <f>'[3]18'!J76</f>
        <v>270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24.02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24.02</v>
      </c>
      <c r="AL74" s="8">
        <f t="shared" si="35"/>
        <v>213.98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213.98</v>
      </c>
      <c r="AT74" s="8">
        <v>32</v>
      </c>
      <c r="AU74" s="8">
        <v>24.02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24.02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24.02</v>
      </c>
      <c r="BL74" s="8">
        <f t="shared" si="53"/>
        <v>32</v>
      </c>
      <c r="BM74" s="8">
        <f t="shared" si="54"/>
        <v>24.02</v>
      </c>
      <c r="BN74" s="8">
        <f t="shared" si="55"/>
        <v>32</v>
      </c>
      <c r="BO74" s="8">
        <f t="shared" si="56"/>
        <v>24.02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940</v>
      </c>
      <c r="G75" s="16">
        <f>'[3]18'!G77</f>
        <v>0</v>
      </c>
      <c r="H75" s="17">
        <f t="shared" si="59"/>
        <v>1260</v>
      </c>
      <c r="I75" s="15">
        <f>'[3]18'!J77</f>
        <v>270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24.02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24.02</v>
      </c>
      <c r="AL75" s="8">
        <f t="shared" si="35"/>
        <v>213.98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213.98</v>
      </c>
      <c r="AT75" s="8">
        <v>32</v>
      </c>
      <c r="AU75" s="8">
        <v>24.02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24.02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24.02</v>
      </c>
      <c r="BL75" s="8">
        <f t="shared" si="53"/>
        <v>32</v>
      </c>
      <c r="BM75" s="8">
        <f t="shared" si="54"/>
        <v>24.02</v>
      </c>
      <c r="BN75" s="8">
        <f t="shared" si="55"/>
        <v>32</v>
      </c>
      <c r="BO75" s="8">
        <f t="shared" si="56"/>
        <v>24.02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940</v>
      </c>
      <c r="G76" s="16">
        <f>'[3]18'!G78</f>
        <v>0</v>
      </c>
      <c r="H76" s="17">
        <f t="shared" si="59"/>
        <v>1260</v>
      </c>
      <c r="I76" s="15">
        <f>'[3]18'!J78</f>
        <v>270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24.02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24.02</v>
      </c>
      <c r="AL76" s="8">
        <f t="shared" si="35"/>
        <v>213.98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213.98</v>
      </c>
      <c r="AT76" s="8">
        <v>32</v>
      </c>
      <c r="AU76" s="8">
        <v>24.02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24.02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24.02</v>
      </c>
      <c r="BL76" s="8">
        <f t="shared" si="53"/>
        <v>32</v>
      </c>
      <c r="BM76" s="8">
        <f t="shared" si="54"/>
        <v>24.02</v>
      </c>
      <c r="BN76" s="8">
        <f t="shared" si="55"/>
        <v>32</v>
      </c>
      <c r="BO76" s="8">
        <f t="shared" si="56"/>
        <v>24.02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940</v>
      </c>
      <c r="G77" s="16">
        <f>'[3]18'!G79</f>
        <v>0</v>
      </c>
      <c r="H77" s="17">
        <f t="shared" si="59"/>
        <v>1260</v>
      </c>
      <c r="I77" s="15">
        <f>'[3]18'!J79</f>
        <v>270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6.66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6.66</v>
      </c>
      <c r="AL77" s="8">
        <f t="shared" si="35"/>
        <v>231.34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231.34</v>
      </c>
      <c r="AT77" s="8">
        <v>32</v>
      </c>
      <c r="AU77" s="8">
        <v>6.66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6.66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6.66</v>
      </c>
      <c r="BL77" s="8">
        <f t="shared" si="53"/>
        <v>32</v>
      </c>
      <c r="BM77" s="8">
        <f t="shared" si="54"/>
        <v>6.66</v>
      </c>
      <c r="BN77" s="8">
        <f t="shared" si="55"/>
        <v>32</v>
      </c>
      <c r="BO77" s="8">
        <f t="shared" si="56"/>
        <v>6.66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940</v>
      </c>
      <c r="G78" s="16">
        <f>'[3]18'!G80</f>
        <v>0</v>
      </c>
      <c r="H78" s="17">
        <f t="shared" si="59"/>
        <v>1260</v>
      </c>
      <c r="I78" s="15">
        <f>'[3]18'!J80</f>
        <v>270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6.66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6.66</v>
      </c>
      <c r="AL78" s="8">
        <f t="shared" si="35"/>
        <v>231.34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231.34</v>
      </c>
      <c r="AT78" s="8">
        <v>32</v>
      </c>
      <c r="AU78" s="8">
        <v>6.66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6.66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6.66</v>
      </c>
      <c r="BL78" s="8">
        <f t="shared" si="53"/>
        <v>32</v>
      </c>
      <c r="BM78" s="8">
        <f t="shared" si="54"/>
        <v>6.66</v>
      </c>
      <c r="BN78" s="8">
        <f t="shared" si="55"/>
        <v>32</v>
      </c>
      <c r="BO78" s="8">
        <f t="shared" si="56"/>
        <v>6.66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940</v>
      </c>
      <c r="G79" s="16">
        <f>'[3]18'!G81</f>
        <v>0</v>
      </c>
      <c r="H79" s="17">
        <f t="shared" si="59"/>
        <v>1260</v>
      </c>
      <c r="I79" s="15">
        <f>'[3]18'!J81</f>
        <v>270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6.66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6.66</v>
      </c>
      <c r="AL79" s="8">
        <f t="shared" si="35"/>
        <v>231.34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231.34</v>
      </c>
      <c r="AT79" s="8">
        <v>32</v>
      </c>
      <c r="AU79" s="8">
        <v>6.66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6.66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6.66</v>
      </c>
      <c r="BL79" s="8">
        <f t="shared" si="53"/>
        <v>32</v>
      </c>
      <c r="BM79" s="8">
        <f t="shared" si="54"/>
        <v>6.66</v>
      </c>
      <c r="BN79" s="8">
        <f t="shared" si="55"/>
        <v>32</v>
      </c>
      <c r="BO79" s="8">
        <f t="shared" si="56"/>
        <v>6.66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940</v>
      </c>
      <c r="G80" s="16">
        <f>'[3]18'!G82</f>
        <v>0</v>
      </c>
      <c r="H80" s="17">
        <f t="shared" si="59"/>
        <v>1260</v>
      </c>
      <c r="I80" s="15">
        <f>'[3]18'!J82</f>
        <v>270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6.66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6.66</v>
      </c>
      <c r="AL80" s="8">
        <f t="shared" si="35"/>
        <v>231.34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231.34</v>
      </c>
      <c r="AT80" s="8">
        <v>32</v>
      </c>
      <c r="AU80" s="8">
        <v>6.66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6.66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6.66</v>
      </c>
      <c r="BL80" s="8">
        <f t="shared" si="53"/>
        <v>32</v>
      </c>
      <c r="BM80" s="8">
        <f t="shared" si="54"/>
        <v>6.66</v>
      </c>
      <c r="BN80" s="8">
        <f t="shared" si="55"/>
        <v>32</v>
      </c>
      <c r="BO80" s="8">
        <f t="shared" si="56"/>
        <v>6.66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940</v>
      </c>
      <c r="G81" s="16">
        <f>'[3]18'!G83</f>
        <v>0</v>
      </c>
      <c r="H81" s="17">
        <f t="shared" si="59"/>
        <v>1260</v>
      </c>
      <c r="I81" s="15">
        <f>'[3]18'!J83</f>
        <v>270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6.66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6.66</v>
      </c>
      <c r="AL81" s="8">
        <f t="shared" si="35"/>
        <v>231.34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231.34</v>
      </c>
      <c r="AT81" s="8">
        <v>32</v>
      </c>
      <c r="AU81" s="8">
        <v>6.66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6.66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6.66</v>
      </c>
      <c r="BL81" s="8">
        <f t="shared" si="53"/>
        <v>32</v>
      </c>
      <c r="BM81" s="8">
        <f t="shared" si="54"/>
        <v>6.66</v>
      </c>
      <c r="BN81" s="8">
        <f t="shared" si="55"/>
        <v>32</v>
      </c>
      <c r="BO81" s="8">
        <f t="shared" si="56"/>
        <v>6.66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940</v>
      </c>
      <c r="G82" s="16">
        <f>'[3]18'!G84</f>
        <v>0</v>
      </c>
      <c r="H82" s="17">
        <f t="shared" si="59"/>
        <v>1260</v>
      </c>
      <c r="I82" s="15">
        <f>'[3]18'!J84</f>
        <v>270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6.66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6.66</v>
      </c>
      <c r="AL82" s="8">
        <f t="shared" si="35"/>
        <v>231.34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231.34</v>
      </c>
      <c r="AT82" s="8">
        <v>32</v>
      </c>
      <c r="AU82" s="8">
        <v>6.66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6.66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6.66</v>
      </c>
      <c r="BL82" s="8">
        <f t="shared" si="53"/>
        <v>32</v>
      </c>
      <c r="BM82" s="8">
        <f t="shared" si="54"/>
        <v>6.66</v>
      </c>
      <c r="BN82" s="8">
        <f t="shared" si="55"/>
        <v>32</v>
      </c>
      <c r="BO82" s="8">
        <f t="shared" si="56"/>
        <v>6.66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940</v>
      </c>
      <c r="G83" s="16">
        <f>'[3]18'!G85</f>
        <v>0</v>
      </c>
      <c r="H83" s="17">
        <f t="shared" si="59"/>
        <v>1260</v>
      </c>
      <c r="I83" s="15">
        <f>'[3]18'!J85</f>
        <v>270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6.66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6.66</v>
      </c>
      <c r="AL83" s="8">
        <f t="shared" si="35"/>
        <v>231.34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231.34</v>
      </c>
      <c r="AT83" s="8">
        <v>32</v>
      </c>
      <c r="AU83" s="8">
        <v>6.66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6.66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6.66</v>
      </c>
      <c r="BL83" s="8">
        <f t="shared" si="53"/>
        <v>32</v>
      </c>
      <c r="BM83" s="8">
        <f t="shared" si="54"/>
        <v>6.66</v>
      </c>
      <c r="BN83" s="8">
        <f t="shared" si="55"/>
        <v>32</v>
      </c>
      <c r="BO83" s="8">
        <f t="shared" si="56"/>
        <v>6.66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940</v>
      </c>
      <c r="G84" s="16">
        <f>'[3]18'!G86</f>
        <v>0</v>
      </c>
      <c r="H84" s="17">
        <f t="shared" si="59"/>
        <v>1260</v>
      </c>
      <c r="I84" s="15">
        <f>'[3]18'!J86</f>
        <v>270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6.66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6.66</v>
      </c>
      <c r="AL84" s="8">
        <f t="shared" si="35"/>
        <v>231.34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231.34</v>
      </c>
      <c r="AT84" s="8">
        <v>32</v>
      </c>
      <c r="AU84" s="8">
        <v>6.66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6.66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6.66</v>
      </c>
      <c r="BL84" s="8">
        <f t="shared" si="53"/>
        <v>32</v>
      </c>
      <c r="BM84" s="8">
        <f t="shared" si="54"/>
        <v>6.66</v>
      </c>
      <c r="BN84" s="8">
        <f t="shared" si="55"/>
        <v>32</v>
      </c>
      <c r="BO84" s="8">
        <f t="shared" si="56"/>
        <v>6.66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940</v>
      </c>
      <c r="G85" s="16">
        <f>'[3]18'!G87</f>
        <v>0</v>
      </c>
      <c r="H85" s="17">
        <f t="shared" si="59"/>
        <v>1260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6.66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6.66</v>
      </c>
      <c r="AL85" s="8">
        <f t="shared" si="35"/>
        <v>231.34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231.34</v>
      </c>
      <c r="AT85" s="8">
        <v>32</v>
      </c>
      <c r="AU85" s="8">
        <v>6.66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6.66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6.66</v>
      </c>
      <c r="BL85" s="8">
        <f t="shared" si="53"/>
        <v>32</v>
      </c>
      <c r="BM85" s="8">
        <f t="shared" si="54"/>
        <v>6.66</v>
      </c>
      <c r="BN85" s="8">
        <f t="shared" si="55"/>
        <v>32</v>
      </c>
      <c r="BO85" s="8">
        <f t="shared" si="56"/>
        <v>6.66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940</v>
      </c>
      <c r="G86" s="16">
        <f>'[3]18'!G88</f>
        <v>0</v>
      </c>
      <c r="H86" s="17">
        <f t="shared" si="59"/>
        <v>1260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6.66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6.66</v>
      </c>
      <c r="AL86" s="8">
        <f t="shared" si="35"/>
        <v>231.34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231.34</v>
      </c>
      <c r="AT86" s="8">
        <v>32</v>
      </c>
      <c r="AU86" s="8">
        <v>6.66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6.66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6.66</v>
      </c>
      <c r="BL86" s="8">
        <f t="shared" si="53"/>
        <v>32</v>
      </c>
      <c r="BM86" s="8">
        <f t="shared" si="54"/>
        <v>6.66</v>
      </c>
      <c r="BN86" s="8">
        <f t="shared" si="55"/>
        <v>32</v>
      </c>
      <c r="BO86" s="8">
        <f t="shared" si="56"/>
        <v>6.66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940</v>
      </c>
      <c r="G87" s="16">
        <f>'[3]18'!G89</f>
        <v>0</v>
      </c>
      <c r="H87" s="17">
        <f t="shared" si="59"/>
        <v>1260</v>
      </c>
      <c r="I87" s="15">
        <f>'[3]18'!J89</f>
        <v>270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6.66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6.66</v>
      </c>
      <c r="AL87" s="8">
        <f t="shared" si="35"/>
        <v>231.34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231.34</v>
      </c>
      <c r="AT87" s="8">
        <v>32</v>
      </c>
      <c r="AU87" s="8">
        <v>6.66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6.66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6.66</v>
      </c>
      <c r="BL87" s="8">
        <f t="shared" si="53"/>
        <v>32</v>
      </c>
      <c r="BM87" s="8">
        <f t="shared" si="54"/>
        <v>6.66</v>
      </c>
      <c r="BN87" s="8">
        <f t="shared" si="55"/>
        <v>32</v>
      </c>
      <c r="BO87" s="8">
        <f t="shared" si="56"/>
        <v>6.66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940</v>
      </c>
      <c r="G88" s="16">
        <f>'[3]18'!G90</f>
        <v>0</v>
      </c>
      <c r="H88" s="17">
        <f t="shared" si="59"/>
        <v>1260</v>
      </c>
      <c r="I88" s="15">
        <f>'[3]18'!J90</f>
        <v>270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6.66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6.66</v>
      </c>
      <c r="AL88" s="8">
        <f t="shared" si="35"/>
        <v>231.34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231.34</v>
      </c>
      <c r="AT88" s="8">
        <v>32</v>
      </c>
      <c r="AU88" s="8">
        <v>6.66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6.66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6.66</v>
      </c>
      <c r="BL88" s="8">
        <f t="shared" si="53"/>
        <v>32</v>
      </c>
      <c r="BM88" s="8">
        <f t="shared" si="54"/>
        <v>6.66</v>
      </c>
      <c r="BN88" s="8">
        <f t="shared" si="55"/>
        <v>32</v>
      </c>
      <c r="BO88" s="8">
        <f t="shared" si="56"/>
        <v>6.66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940</v>
      </c>
      <c r="G89" s="16">
        <f>'[3]18'!G91</f>
        <v>0</v>
      </c>
      <c r="H89" s="17">
        <f t="shared" si="59"/>
        <v>1260</v>
      </c>
      <c r="I89" s="15">
        <f>'[3]18'!J91</f>
        <v>270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6.66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6.66</v>
      </c>
      <c r="AL89" s="8">
        <f t="shared" si="35"/>
        <v>231.34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231.34</v>
      </c>
      <c r="AT89" s="8">
        <v>32</v>
      </c>
      <c r="AU89" s="8">
        <v>6.66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6.66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6.66</v>
      </c>
      <c r="BL89" s="8">
        <f t="shared" si="53"/>
        <v>32</v>
      </c>
      <c r="BM89" s="8">
        <f t="shared" si="54"/>
        <v>6.66</v>
      </c>
      <c r="BN89" s="8">
        <f t="shared" si="55"/>
        <v>32</v>
      </c>
      <c r="BO89" s="8">
        <f t="shared" si="56"/>
        <v>6.66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940</v>
      </c>
      <c r="G90" s="16">
        <f>'[3]18'!G92</f>
        <v>0</v>
      </c>
      <c r="H90" s="17">
        <f t="shared" si="59"/>
        <v>1260</v>
      </c>
      <c r="I90" s="15">
        <f>'[3]18'!J92</f>
        <v>270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6.66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6.66</v>
      </c>
      <c r="AL90" s="8">
        <f t="shared" si="35"/>
        <v>231.34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231.34</v>
      </c>
      <c r="AT90" s="8">
        <v>32</v>
      </c>
      <c r="AU90" s="8">
        <v>6.66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6.66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6.66</v>
      </c>
      <c r="BL90" s="8">
        <f t="shared" si="53"/>
        <v>32</v>
      </c>
      <c r="BM90" s="8">
        <f t="shared" si="54"/>
        <v>6.66</v>
      </c>
      <c r="BN90" s="8">
        <f t="shared" si="55"/>
        <v>32</v>
      </c>
      <c r="BO90" s="8">
        <f t="shared" si="56"/>
        <v>6.66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940</v>
      </c>
      <c r="G91" s="16">
        <f>'[3]18'!G93</f>
        <v>0</v>
      </c>
      <c r="H91" s="17">
        <f t="shared" si="59"/>
        <v>1260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6.66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6.66</v>
      </c>
      <c r="AL91" s="8">
        <f t="shared" si="35"/>
        <v>231.34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231.34</v>
      </c>
      <c r="AT91" s="8">
        <v>32</v>
      </c>
      <c r="AU91" s="8">
        <v>6.66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6.66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6.66</v>
      </c>
      <c r="BL91" s="8">
        <f t="shared" si="53"/>
        <v>32</v>
      </c>
      <c r="BM91" s="8">
        <f t="shared" si="54"/>
        <v>6.66</v>
      </c>
      <c r="BN91" s="8">
        <f t="shared" si="55"/>
        <v>32</v>
      </c>
      <c r="BO91" s="8">
        <f t="shared" si="56"/>
        <v>6.66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940</v>
      </c>
      <c r="G92" s="16">
        <f>'[3]18'!G94</f>
        <v>0</v>
      </c>
      <c r="H92" s="17">
        <f t="shared" si="59"/>
        <v>1260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6.66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6.66</v>
      </c>
      <c r="AL92" s="8">
        <f t="shared" si="35"/>
        <v>231.34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231.34</v>
      </c>
      <c r="AT92" s="8">
        <v>32</v>
      </c>
      <c r="AU92" s="8">
        <v>6.66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6.66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6.66</v>
      </c>
      <c r="BL92" s="8">
        <f t="shared" si="53"/>
        <v>32</v>
      </c>
      <c r="BM92" s="8">
        <f t="shared" si="54"/>
        <v>6.66</v>
      </c>
      <c r="BN92" s="8">
        <f t="shared" si="55"/>
        <v>32</v>
      </c>
      <c r="BO92" s="8">
        <f t="shared" si="56"/>
        <v>6.66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940</v>
      </c>
      <c r="G93" s="16">
        <f>'[3]18'!G95</f>
        <v>0</v>
      </c>
      <c r="H93" s="17">
        <f t="shared" si="59"/>
        <v>1260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6.66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6.66</v>
      </c>
      <c r="AL93" s="8">
        <f t="shared" si="35"/>
        <v>231.34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231.34</v>
      </c>
      <c r="AT93" s="8">
        <v>32</v>
      </c>
      <c r="AU93" s="8">
        <v>6.66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6.66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6.66</v>
      </c>
      <c r="BL93" s="8">
        <f t="shared" si="53"/>
        <v>32</v>
      </c>
      <c r="BM93" s="8">
        <f t="shared" si="54"/>
        <v>6.66</v>
      </c>
      <c r="BN93" s="8">
        <f t="shared" si="55"/>
        <v>32</v>
      </c>
      <c r="BO93" s="8">
        <f t="shared" si="56"/>
        <v>6.66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940</v>
      </c>
      <c r="G94" s="16">
        <f>'[3]18'!G96</f>
        <v>0</v>
      </c>
      <c r="H94" s="17">
        <f t="shared" si="59"/>
        <v>1260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6.66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6.66</v>
      </c>
      <c r="AL94" s="8">
        <f t="shared" si="35"/>
        <v>231.34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231.34</v>
      </c>
      <c r="AT94" s="8">
        <v>32</v>
      </c>
      <c r="AU94" s="8">
        <v>6.66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6.66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6.66</v>
      </c>
      <c r="BL94" s="8">
        <f t="shared" si="53"/>
        <v>32</v>
      </c>
      <c r="BM94" s="8">
        <f t="shared" si="54"/>
        <v>6.66</v>
      </c>
      <c r="BN94" s="8">
        <f t="shared" si="55"/>
        <v>32</v>
      </c>
      <c r="BO94" s="8">
        <f t="shared" si="56"/>
        <v>6.66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940</v>
      </c>
      <c r="G95" s="16">
        <f>'[3]18'!G97</f>
        <v>0</v>
      </c>
      <c r="H95" s="17">
        <f t="shared" si="59"/>
        <v>1260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6.66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6.66</v>
      </c>
      <c r="AL95" s="8">
        <f t="shared" si="35"/>
        <v>231.34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231.34</v>
      </c>
      <c r="AT95" s="8">
        <v>32</v>
      </c>
      <c r="AU95" s="8">
        <v>6.66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6.66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6.66</v>
      </c>
      <c r="BL95" s="8">
        <f t="shared" si="53"/>
        <v>32</v>
      </c>
      <c r="BM95" s="8">
        <f t="shared" si="54"/>
        <v>6.66</v>
      </c>
      <c r="BN95" s="8">
        <f t="shared" si="55"/>
        <v>32</v>
      </c>
      <c r="BO95" s="8">
        <f t="shared" si="56"/>
        <v>6.66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940</v>
      </c>
      <c r="G96" s="16">
        <f>'[3]18'!G98</f>
        <v>0</v>
      </c>
      <c r="H96" s="17">
        <f t="shared" si="59"/>
        <v>1260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6.66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6.66</v>
      </c>
      <c r="AL96" s="8">
        <f t="shared" si="35"/>
        <v>231.34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231.34</v>
      </c>
      <c r="AT96" s="8">
        <v>32</v>
      </c>
      <c r="AU96" s="8">
        <v>6.66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6.66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6.66</v>
      </c>
      <c r="BL96" s="8">
        <f t="shared" si="53"/>
        <v>32</v>
      </c>
      <c r="BM96" s="8">
        <f t="shared" si="54"/>
        <v>6.66</v>
      </c>
      <c r="BN96" s="8">
        <f t="shared" si="55"/>
        <v>32</v>
      </c>
      <c r="BO96" s="8">
        <f t="shared" si="56"/>
        <v>6.66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940</v>
      </c>
      <c r="G97" s="16">
        <f>'[3]18'!G99</f>
        <v>0</v>
      </c>
      <c r="H97" s="17">
        <f t="shared" si="59"/>
        <v>1260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6.66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6.66</v>
      </c>
      <c r="AL97" s="8">
        <f t="shared" si="35"/>
        <v>231.34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231.34</v>
      </c>
      <c r="AT97" s="8">
        <v>32</v>
      </c>
      <c r="AU97" s="8">
        <v>6.66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6.66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6.66</v>
      </c>
      <c r="BL97" s="8">
        <f t="shared" si="53"/>
        <v>32</v>
      </c>
      <c r="BM97" s="8">
        <f t="shared" si="54"/>
        <v>6.66</v>
      </c>
      <c r="BN97" s="8">
        <f t="shared" si="55"/>
        <v>32</v>
      </c>
      <c r="BO97" s="8">
        <f t="shared" si="56"/>
        <v>6.66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940</v>
      </c>
      <c r="G98" s="16">
        <f>'[3]18'!G100</f>
        <v>0</v>
      </c>
      <c r="H98" s="17">
        <f t="shared" si="59"/>
        <v>1260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6.66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6.66</v>
      </c>
      <c r="AL98" s="8">
        <f t="shared" si="35"/>
        <v>231.34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231.34</v>
      </c>
      <c r="AT98" s="8">
        <v>32</v>
      </c>
      <c r="AU98" s="8">
        <v>6.66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6.66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6.66</v>
      </c>
      <c r="BL98" s="8">
        <f t="shared" si="53"/>
        <v>32</v>
      </c>
      <c r="BM98" s="8">
        <f t="shared" si="54"/>
        <v>6.66</v>
      </c>
      <c r="BN98" s="8">
        <f t="shared" si="55"/>
        <v>32</v>
      </c>
      <c r="BO98" s="8">
        <f t="shared" si="56"/>
        <v>6.66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6.4913400000000001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6.4913400000000001</v>
      </c>
      <c r="P99" s="15">
        <f t="shared" si="62"/>
        <v>2.4E-2</v>
      </c>
      <c r="Q99" s="15">
        <f t="shared" si="62"/>
        <v>6.4913400000000001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6.4913400000000001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0.44072000000000022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0.44072000000000022</v>
      </c>
      <c r="AL99" s="15">
        <f t="shared" si="62"/>
        <v>5.2826199999999943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5.2826199999999943</v>
      </c>
      <c r="AS99" s="15">
        <f t="shared" si="62"/>
        <v>0</v>
      </c>
      <c r="AT99" s="15">
        <f t="shared" si="62"/>
        <v>0.76800000000000002</v>
      </c>
      <c r="AU99" s="15">
        <f t="shared" si="62"/>
        <v>0.26850999999999992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0.44072000000000022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0.44072000000000022</v>
      </c>
      <c r="BK99" s="15"/>
      <c r="BL99" s="15">
        <f t="shared" si="63"/>
        <v>0.76800000000000002</v>
      </c>
      <c r="BM99" s="15">
        <f t="shared" si="63"/>
        <v>0.26850999999999992</v>
      </c>
      <c r="BN99" s="15">
        <f t="shared" si="63"/>
        <v>0.76800000000000002</v>
      </c>
      <c r="BO99" s="15">
        <f t="shared" si="63"/>
        <v>0.44072000000000022</v>
      </c>
      <c r="BP99" s="15">
        <f t="shared" si="63"/>
        <v>0</v>
      </c>
      <c r="BQ99" s="15">
        <f t="shared" si="63"/>
        <v>-0.17220999999999995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44730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44730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34</v>
      </c>
      <c r="E3">
        <f>PPCL!P3</f>
        <v>0</v>
      </c>
      <c r="F3">
        <f>B3+C3</f>
        <v>180</v>
      </c>
      <c r="G3">
        <f>D3+E3</f>
        <v>34</v>
      </c>
      <c r="H3" s="154"/>
      <c r="I3">
        <f>BRPL_EOD!AI3+BRPL_EOD!AJ3</f>
        <v>7.56</v>
      </c>
      <c r="J3">
        <f>BYPL_EOD!AI3+BYPL_EOD!AJ3</f>
        <v>15.11</v>
      </c>
      <c r="K3">
        <f>MES_EOD!AI3+MES_EOD!AJ3</f>
        <v>0</v>
      </c>
      <c r="L3">
        <f>NDMC_EOD!AI3+NDMC_EOD!AJ3</f>
        <v>6.8</v>
      </c>
      <c r="M3">
        <f>TPDDL_EOD!AI3+TPDDL_EOD!AJ3</f>
        <v>4.53</v>
      </c>
      <c r="N3">
        <f t="shared" ref="N3:N66" si="0">SUM(I3:M3)</f>
        <v>34</v>
      </c>
      <c r="O3" s="154">
        <f t="shared" ref="O3:O66" si="1">G3-N3</f>
        <v>0</v>
      </c>
      <c r="P3">
        <v>7.56</v>
      </c>
      <c r="Q3">
        <v>15.11</v>
      </c>
      <c r="R3">
        <v>0</v>
      </c>
      <c r="S3">
        <v>6.8</v>
      </c>
      <c r="T3">
        <v>4.53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180</v>
      </c>
      <c r="G4">
        <f t="shared" ref="G4:G67" si="5">D4+E4</f>
        <v>34</v>
      </c>
      <c r="H4" s="154"/>
      <c r="I4">
        <f>BRPL_EOD!AI4+BRPL_EOD!AJ4</f>
        <v>7.56</v>
      </c>
      <c r="J4">
        <f>BYPL_EOD!AI4+BYPL_EOD!AJ4</f>
        <v>15.11</v>
      </c>
      <c r="K4">
        <f>MES_EOD!AI4+MES_EOD!AJ4</f>
        <v>0</v>
      </c>
      <c r="L4">
        <f>NDMC_EOD!AI4+NDMC_EOD!AJ4</f>
        <v>6.8</v>
      </c>
      <c r="M4">
        <f>TPDDL_EOD!AI4+TPDDL_EOD!AJ4</f>
        <v>4.53</v>
      </c>
      <c r="N4">
        <f t="shared" si="0"/>
        <v>34</v>
      </c>
      <c r="O4" s="154">
        <f t="shared" si="1"/>
        <v>0</v>
      </c>
      <c r="P4">
        <v>7.56</v>
      </c>
      <c r="Q4">
        <v>15.11</v>
      </c>
      <c r="R4">
        <v>0</v>
      </c>
      <c r="S4">
        <v>6.8</v>
      </c>
      <c r="T4">
        <v>4.53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180</v>
      </c>
      <c r="G5">
        <f t="shared" si="5"/>
        <v>34</v>
      </c>
      <c r="H5" s="154"/>
      <c r="I5">
        <f>BRPL_EOD!AI5+BRPL_EOD!AJ5</f>
        <v>7.56</v>
      </c>
      <c r="J5">
        <f>BYPL_EOD!AI5+BYPL_EOD!AJ5</f>
        <v>15.11</v>
      </c>
      <c r="K5">
        <f>MES_EOD!AI5+MES_EOD!AJ5</f>
        <v>0</v>
      </c>
      <c r="L5">
        <f>NDMC_EOD!AI5+NDMC_EOD!AJ5</f>
        <v>6.8</v>
      </c>
      <c r="M5">
        <f>TPDDL_EOD!AI5+TPDDL_EOD!AJ5</f>
        <v>4.53</v>
      </c>
      <c r="N5">
        <f t="shared" si="0"/>
        <v>34</v>
      </c>
      <c r="O5" s="154">
        <f t="shared" si="1"/>
        <v>0</v>
      </c>
      <c r="P5">
        <v>7.56</v>
      </c>
      <c r="Q5">
        <v>15.11</v>
      </c>
      <c r="R5">
        <v>0</v>
      </c>
      <c r="S5">
        <v>6.8</v>
      </c>
      <c r="T5">
        <v>4.53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180</v>
      </c>
      <c r="G6">
        <f t="shared" si="5"/>
        <v>34</v>
      </c>
      <c r="H6" s="154"/>
      <c r="I6">
        <f>BRPL_EOD!AI6+BRPL_EOD!AJ6</f>
        <v>7.56</v>
      </c>
      <c r="J6">
        <f>BYPL_EOD!AI6+BYPL_EOD!AJ6</f>
        <v>15.11</v>
      </c>
      <c r="K6">
        <f>MES_EOD!AI6+MES_EOD!AJ6</f>
        <v>0</v>
      </c>
      <c r="L6">
        <f>NDMC_EOD!AI6+NDMC_EOD!AJ6</f>
        <v>6.8</v>
      </c>
      <c r="M6">
        <f>TPDDL_EOD!AI6+TPDDL_EOD!AJ6</f>
        <v>4.53</v>
      </c>
      <c r="N6">
        <f t="shared" si="0"/>
        <v>34</v>
      </c>
      <c r="O6" s="154">
        <f t="shared" si="1"/>
        <v>0</v>
      </c>
      <c r="P6">
        <v>7.56</v>
      </c>
      <c r="Q6">
        <v>15.11</v>
      </c>
      <c r="R6">
        <v>0</v>
      </c>
      <c r="S6">
        <v>6.8</v>
      </c>
      <c r="T6">
        <v>4.53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180</v>
      </c>
      <c r="G7">
        <f t="shared" si="5"/>
        <v>34</v>
      </c>
      <c r="H7" s="154"/>
      <c r="I7">
        <f>BRPL_EOD!AI7+BRPL_EOD!AJ7</f>
        <v>7.56</v>
      </c>
      <c r="J7">
        <f>BYPL_EOD!AI7+BYPL_EOD!AJ7</f>
        <v>15.11</v>
      </c>
      <c r="K7">
        <f>MES_EOD!AI7+MES_EOD!AJ7</f>
        <v>0</v>
      </c>
      <c r="L7">
        <f>NDMC_EOD!AI7+NDMC_EOD!AJ7</f>
        <v>6.8</v>
      </c>
      <c r="M7">
        <f>TPDDL_EOD!AI7+TPDDL_EOD!AJ7</f>
        <v>4.53</v>
      </c>
      <c r="N7">
        <f t="shared" si="0"/>
        <v>34</v>
      </c>
      <c r="O7" s="154">
        <f t="shared" si="1"/>
        <v>0</v>
      </c>
      <c r="P7">
        <v>7.56</v>
      </c>
      <c r="Q7">
        <v>15.11</v>
      </c>
      <c r="R7">
        <v>0</v>
      </c>
      <c r="S7">
        <v>6.8</v>
      </c>
      <c r="T7">
        <v>4.53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180</v>
      </c>
      <c r="G8">
        <f t="shared" si="5"/>
        <v>34</v>
      </c>
      <c r="H8" s="154"/>
      <c r="I8">
        <f>BRPL_EOD!AI8+BRPL_EOD!AJ8</f>
        <v>7.56</v>
      </c>
      <c r="J8">
        <f>BYPL_EOD!AI8+BYPL_EOD!AJ8</f>
        <v>15.11</v>
      </c>
      <c r="K8">
        <f>MES_EOD!AI8+MES_EOD!AJ8</f>
        <v>0</v>
      </c>
      <c r="L8">
        <f>NDMC_EOD!AI8+NDMC_EOD!AJ8</f>
        <v>6.8</v>
      </c>
      <c r="M8">
        <f>TPDDL_EOD!AI8+TPDDL_EOD!AJ8</f>
        <v>4.53</v>
      </c>
      <c r="N8">
        <f t="shared" si="0"/>
        <v>34</v>
      </c>
      <c r="O8" s="154">
        <f t="shared" si="1"/>
        <v>0</v>
      </c>
      <c r="P8">
        <v>7.56</v>
      </c>
      <c r="Q8">
        <v>15.11</v>
      </c>
      <c r="R8">
        <v>0</v>
      </c>
      <c r="S8">
        <v>6.8</v>
      </c>
      <c r="T8">
        <v>4.53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180</v>
      </c>
      <c r="G9">
        <f t="shared" si="5"/>
        <v>34</v>
      </c>
      <c r="H9" s="154"/>
      <c r="I9">
        <f>BRPL_EOD!AI9+BRPL_EOD!AJ9</f>
        <v>7.56</v>
      </c>
      <c r="J9">
        <f>BYPL_EOD!AI9+BYPL_EOD!AJ9</f>
        <v>15.11</v>
      </c>
      <c r="K9">
        <f>MES_EOD!AI9+MES_EOD!AJ9</f>
        <v>0</v>
      </c>
      <c r="L9">
        <f>NDMC_EOD!AI9+NDMC_EOD!AJ9</f>
        <v>6.8</v>
      </c>
      <c r="M9">
        <f>TPDDL_EOD!AI9+TPDDL_EOD!AJ9</f>
        <v>4.53</v>
      </c>
      <c r="N9">
        <f t="shared" si="0"/>
        <v>34</v>
      </c>
      <c r="O9" s="154">
        <f t="shared" si="1"/>
        <v>0</v>
      </c>
      <c r="P9">
        <v>7.56</v>
      </c>
      <c r="Q9">
        <v>15.11</v>
      </c>
      <c r="R9">
        <v>0</v>
      </c>
      <c r="S9">
        <v>6.8</v>
      </c>
      <c r="T9">
        <v>4.53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180</v>
      </c>
      <c r="G10">
        <f t="shared" si="5"/>
        <v>34</v>
      </c>
      <c r="H10" s="154"/>
      <c r="I10">
        <f>BRPL_EOD!AI10+BRPL_EOD!AJ10</f>
        <v>7.56</v>
      </c>
      <c r="J10">
        <f>BYPL_EOD!AI10+BYPL_EOD!AJ10</f>
        <v>15.11</v>
      </c>
      <c r="K10">
        <f>MES_EOD!AI10+MES_EOD!AJ10</f>
        <v>0</v>
      </c>
      <c r="L10">
        <f>NDMC_EOD!AI10+NDMC_EOD!AJ10</f>
        <v>6.8</v>
      </c>
      <c r="M10">
        <f>TPDDL_EOD!AI10+TPDDL_EOD!AJ10</f>
        <v>4.53</v>
      </c>
      <c r="N10">
        <f t="shared" si="0"/>
        <v>34</v>
      </c>
      <c r="O10" s="154">
        <f t="shared" si="1"/>
        <v>0</v>
      </c>
      <c r="P10">
        <v>7.56</v>
      </c>
      <c r="Q10">
        <v>15.11</v>
      </c>
      <c r="R10">
        <v>0</v>
      </c>
      <c r="S10">
        <v>6.8</v>
      </c>
      <c r="T10">
        <v>4.53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180</v>
      </c>
      <c r="G11">
        <f t="shared" si="5"/>
        <v>34</v>
      </c>
      <c r="H11" s="154"/>
      <c r="I11">
        <f>BRPL_EOD!AI11+BRPL_EOD!AJ11</f>
        <v>7.56</v>
      </c>
      <c r="J11">
        <f>BYPL_EOD!AI11+BYPL_EOD!AJ11</f>
        <v>15.11</v>
      </c>
      <c r="K11">
        <f>MES_EOD!AI11+MES_EOD!AJ11</f>
        <v>0</v>
      </c>
      <c r="L11">
        <f>NDMC_EOD!AI11+NDMC_EOD!AJ11</f>
        <v>6.8</v>
      </c>
      <c r="M11">
        <f>TPDDL_EOD!AI11+TPDDL_EOD!AJ11</f>
        <v>4.53</v>
      </c>
      <c r="N11">
        <f t="shared" si="0"/>
        <v>34</v>
      </c>
      <c r="O11" s="154">
        <f t="shared" si="1"/>
        <v>0</v>
      </c>
      <c r="P11">
        <v>7.56</v>
      </c>
      <c r="Q11">
        <v>15.11</v>
      </c>
      <c r="R11">
        <v>0</v>
      </c>
      <c r="S11">
        <v>6.8</v>
      </c>
      <c r="T11">
        <v>4.53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180</v>
      </c>
      <c r="G12">
        <f t="shared" si="5"/>
        <v>34</v>
      </c>
      <c r="H12" s="154"/>
      <c r="I12">
        <f>BRPL_EOD!AI12+BRPL_EOD!AJ12</f>
        <v>7.56</v>
      </c>
      <c r="J12">
        <f>BYPL_EOD!AI12+BYPL_EOD!AJ12</f>
        <v>15.11</v>
      </c>
      <c r="K12">
        <f>MES_EOD!AI12+MES_EOD!AJ12</f>
        <v>0</v>
      </c>
      <c r="L12">
        <f>NDMC_EOD!AI12+NDMC_EOD!AJ12</f>
        <v>6.8</v>
      </c>
      <c r="M12">
        <f>TPDDL_EOD!AI12+TPDDL_EOD!AJ12</f>
        <v>4.53</v>
      </c>
      <c r="N12">
        <f t="shared" si="0"/>
        <v>34</v>
      </c>
      <c r="O12" s="154">
        <f t="shared" si="1"/>
        <v>0</v>
      </c>
      <c r="P12">
        <v>7.56</v>
      </c>
      <c r="Q12">
        <v>15.11</v>
      </c>
      <c r="R12">
        <v>0</v>
      </c>
      <c r="S12">
        <v>6.8</v>
      </c>
      <c r="T12">
        <v>4.53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180</v>
      </c>
      <c r="G13">
        <f t="shared" si="5"/>
        <v>34</v>
      </c>
      <c r="H13" s="154"/>
      <c r="I13">
        <f>BRPL_EOD!AI13+BRPL_EOD!AJ13</f>
        <v>7.56</v>
      </c>
      <c r="J13">
        <f>BYPL_EOD!AI13+BYPL_EOD!AJ13</f>
        <v>15.11</v>
      </c>
      <c r="K13">
        <f>MES_EOD!AI13+MES_EOD!AJ13</f>
        <v>0</v>
      </c>
      <c r="L13">
        <f>NDMC_EOD!AI13+NDMC_EOD!AJ13</f>
        <v>6.8</v>
      </c>
      <c r="M13">
        <f>TPDDL_EOD!AI13+TPDDL_EOD!AJ13</f>
        <v>4.53</v>
      </c>
      <c r="N13">
        <f t="shared" si="0"/>
        <v>34</v>
      </c>
      <c r="O13" s="154">
        <f t="shared" si="1"/>
        <v>0</v>
      </c>
      <c r="P13">
        <v>7.56</v>
      </c>
      <c r="Q13">
        <v>15.11</v>
      </c>
      <c r="R13">
        <v>0</v>
      </c>
      <c r="S13">
        <v>6.8</v>
      </c>
      <c r="T13">
        <v>4.53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180</v>
      </c>
      <c r="G14">
        <f t="shared" si="5"/>
        <v>34</v>
      </c>
      <c r="H14" s="154"/>
      <c r="I14">
        <f>BRPL_EOD!AI14+BRPL_EOD!AJ14</f>
        <v>7.56</v>
      </c>
      <c r="J14">
        <f>BYPL_EOD!AI14+BYPL_EOD!AJ14</f>
        <v>15.11</v>
      </c>
      <c r="K14">
        <f>MES_EOD!AI14+MES_EOD!AJ14</f>
        <v>0</v>
      </c>
      <c r="L14">
        <f>NDMC_EOD!AI14+NDMC_EOD!AJ14</f>
        <v>6.8</v>
      </c>
      <c r="M14">
        <f>TPDDL_EOD!AI14+TPDDL_EOD!AJ14</f>
        <v>4.53</v>
      </c>
      <c r="N14">
        <f t="shared" si="0"/>
        <v>34</v>
      </c>
      <c r="O14" s="154">
        <f t="shared" si="1"/>
        <v>0</v>
      </c>
      <c r="P14">
        <v>7.56</v>
      </c>
      <c r="Q14">
        <v>15.11</v>
      </c>
      <c r="R14">
        <v>0</v>
      </c>
      <c r="S14">
        <v>6.8</v>
      </c>
      <c r="T14">
        <v>4.53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180</v>
      </c>
      <c r="G15">
        <f t="shared" si="5"/>
        <v>34</v>
      </c>
      <c r="H15" s="154"/>
      <c r="I15">
        <f>BRPL_EOD!AI15+BRPL_EOD!AJ15</f>
        <v>7.56</v>
      </c>
      <c r="J15">
        <f>BYPL_EOD!AI15+BYPL_EOD!AJ15</f>
        <v>15.11</v>
      </c>
      <c r="K15">
        <f>MES_EOD!AI15+MES_EOD!AJ15</f>
        <v>0</v>
      </c>
      <c r="L15">
        <f>NDMC_EOD!AI15+NDMC_EOD!AJ15</f>
        <v>6.8</v>
      </c>
      <c r="M15">
        <f>TPDDL_EOD!AI15+TPDDL_EOD!AJ15</f>
        <v>4.53</v>
      </c>
      <c r="N15">
        <f t="shared" si="0"/>
        <v>34</v>
      </c>
      <c r="O15" s="154">
        <f t="shared" si="1"/>
        <v>0</v>
      </c>
      <c r="P15">
        <v>7.56</v>
      </c>
      <c r="Q15">
        <v>15.11</v>
      </c>
      <c r="R15">
        <v>0</v>
      </c>
      <c r="S15">
        <v>6.8</v>
      </c>
      <c r="T15">
        <v>4.53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180</v>
      </c>
      <c r="G16">
        <f t="shared" si="5"/>
        <v>34</v>
      </c>
      <c r="H16" s="154"/>
      <c r="I16">
        <f>BRPL_EOD!AI16+BRPL_EOD!AJ16</f>
        <v>6.3</v>
      </c>
      <c r="J16">
        <f>BYPL_EOD!AI16+BYPL_EOD!AJ16</f>
        <v>18.239999999999998</v>
      </c>
      <c r="K16">
        <f>MES_EOD!AI16+MES_EOD!AJ16</f>
        <v>0</v>
      </c>
      <c r="L16">
        <f>NDMC_EOD!AI16+NDMC_EOD!AJ16</f>
        <v>5.67</v>
      </c>
      <c r="M16">
        <f>TPDDL_EOD!AI16+TPDDL_EOD!AJ16</f>
        <v>3.78</v>
      </c>
      <c r="N16">
        <f t="shared" si="0"/>
        <v>33.99</v>
      </c>
      <c r="O16" s="154">
        <f t="shared" si="1"/>
        <v>9.9999999999980105E-3</v>
      </c>
      <c r="P16">
        <v>6.301853486319505</v>
      </c>
      <c r="Q16">
        <v>18.245366284201232</v>
      </c>
      <c r="R16">
        <v>0</v>
      </c>
      <c r="S16">
        <v>5.6716681376875551</v>
      </c>
      <c r="T16">
        <v>3.7811120917917029</v>
      </c>
      <c r="U16" s="156">
        <f t="shared" si="2"/>
        <v>33.999999999999993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180</v>
      </c>
      <c r="G17">
        <f t="shared" si="5"/>
        <v>34</v>
      </c>
      <c r="H17" s="154"/>
      <c r="I17">
        <f>BRPL_EOD!AI17+BRPL_EOD!AJ17</f>
        <v>6.3</v>
      </c>
      <c r="J17">
        <f>BYPL_EOD!AI17+BYPL_EOD!AJ17</f>
        <v>18.239999999999998</v>
      </c>
      <c r="K17">
        <f>MES_EOD!AI17+MES_EOD!AJ17</f>
        <v>0</v>
      </c>
      <c r="L17">
        <f>NDMC_EOD!AI17+NDMC_EOD!AJ17</f>
        <v>5.67</v>
      </c>
      <c r="M17">
        <f>TPDDL_EOD!AI17+TPDDL_EOD!AJ17</f>
        <v>3.78</v>
      </c>
      <c r="N17">
        <f t="shared" si="0"/>
        <v>33.99</v>
      </c>
      <c r="O17" s="154">
        <f t="shared" si="1"/>
        <v>9.9999999999980105E-3</v>
      </c>
      <c r="P17">
        <v>6.301853486319505</v>
      </c>
      <c r="Q17">
        <v>18.245366284201232</v>
      </c>
      <c r="R17">
        <v>0</v>
      </c>
      <c r="S17">
        <v>5.6716681376875551</v>
      </c>
      <c r="T17">
        <v>3.7811120917917029</v>
      </c>
      <c r="U17" s="156">
        <f t="shared" si="2"/>
        <v>33.999999999999993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180</v>
      </c>
      <c r="G18">
        <f t="shared" si="5"/>
        <v>34</v>
      </c>
      <c r="H18" s="154"/>
      <c r="I18">
        <f>BRPL_EOD!AI18+BRPL_EOD!AJ18</f>
        <v>6.3</v>
      </c>
      <c r="J18">
        <f>BYPL_EOD!AI18+BYPL_EOD!AJ18</f>
        <v>18.239999999999998</v>
      </c>
      <c r="K18">
        <f>MES_EOD!AI18+MES_EOD!AJ18</f>
        <v>0</v>
      </c>
      <c r="L18">
        <f>NDMC_EOD!AI18+NDMC_EOD!AJ18</f>
        <v>5.67</v>
      </c>
      <c r="M18">
        <f>TPDDL_EOD!AI18+TPDDL_EOD!AJ18</f>
        <v>3.78</v>
      </c>
      <c r="N18">
        <f t="shared" si="0"/>
        <v>33.99</v>
      </c>
      <c r="O18" s="154">
        <f t="shared" si="1"/>
        <v>9.9999999999980105E-3</v>
      </c>
      <c r="P18">
        <v>6.301853486319505</v>
      </c>
      <c r="Q18">
        <v>18.245366284201232</v>
      </c>
      <c r="R18">
        <v>0</v>
      </c>
      <c r="S18">
        <v>5.6716681376875551</v>
      </c>
      <c r="T18">
        <v>3.7811120917917029</v>
      </c>
      <c r="U18" s="156">
        <f t="shared" si="2"/>
        <v>33.999999999999993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39</v>
      </c>
      <c r="E19">
        <f>PPCL!P19</f>
        <v>0</v>
      </c>
      <c r="F19">
        <f t="shared" si="4"/>
        <v>185</v>
      </c>
      <c r="G19">
        <f t="shared" si="5"/>
        <v>39</v>
      </c>
      <c r="H19" s="154"/>
      <c r="I19">
        <f>BRPL_EOD!AI19+BRPL_EOD!AJ19</f>
        <v>7.13</v>
      </c>
      <c r="J19">
        <f>BYPL_EOD!AI19+BYPL_EOD!AJ19</f>
        <v>21.19</v>
      </c>
      <c r="K19">
        <f>MES_EOD!AI19+MES_EOD!AJ19</f>
        <v>0</v>
      </c>
      <c r="L19">
        <f>NDMC_EOD!AI19+NDMC_EOD!AJ19</f>
        <v>6.41</v>
      </c>
      <c r="M19">
        <f>TPDDL_EOD!AI19+TPDDL_EOD!AJ19</f>
        <v>4.28</v>
      </c>
      <c r="N19">
        <f t="shared" si="0"/>
        <v>39.010000000000005</v>
      </c>
      <c r="O19" s="154">
        <f t="shared" si="1"/>
        <v>-1.0000000000005116E-2</v>
      </c>
      <c r="P19">
        <v>7.1281722635221731</v>
      </c>
      <c r="Q19">
        <v>21.184568059471928</v>
      </c>
      <c r="R19">
        <v>0</v>
      </c>
      <c r="S19">
        <v>6.4083568315816448</v>
      </c>
      <c r="T19">
        <v>4.2789028454242501</v>
      </c>
      <c r="U19" s="156">
        <f t="shared" si="2"/>
        <v>38.999999999999993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39</v>
      </c>
      <c r="E20">
        <f>PPCL!P20</f>
        <v>0</v>
      </c>
      <c r="F20">
        <f t="shared" si="4"/>
        <v>185</v>
      </c>
      <c r="G20">
        <f t="shared" si="5"/>
        <v>39</v>
      </c>
      <c r="H20" s="154"/>
      <c r="I20">
        <f>BRPL_EOD!AI20+BRPL_EOD!AJ20</f>
        <v>7.13</v>
      </c>
      <c r="J20">
        <f>BYPL_EOD!AI20+BYPL_EOD!AJ20</f>
        <v>21.19</v>
      </c>
      <c r="K20">
        <f>MES_EOD!AI20+MES_EOD!AJ20</f>
        <v>0</v>
      </c>
      <c r="L20">
        <f>NDMC_EOD!AI20+NDMC_EOD!AJ20</f>
        <v>6.41</v>
      </c>
      <c r="M20">
        <f>TPDDL_EOD!AI20+TPDDL_EOD!AJ20</f>
        <v>4.28</v>
      </c>
      <c r="N20">
        <f t="shared" si="0"/>
        <v>39.010000000000005</v>
      </c>
      <c r="O20" s="154">
        <f t="shared" si="1"/>
        <v>-1.0000000000005116E-2</v>
      </c>
      <c r="P20">
        <v>7.1281722635221731</v>
      </c>
      <c r="Q20">
        <v>21.184568059471928</v>
      </c>
      <c r="R20">
        <v>0</v>
      </c>
      <c r="S20">
        <v>6.4083568315816448</v>
      </c>
      <c r="T20">
        <v>4.2789028454242501</v>
      </c>
      <c r="U20" s="156">
        <f t="shared" si="2"/>
        <v>38.999999999999993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39</v>
      </c>
      <c r="E21">
        <f>PPCL!P21</f>
        <v>0</v>
      </c>
      <c r="F21">
        <f t="shared" si="4"/>
        <v>185</v>
      </c>
      <c r="G21">
        <f t="shared" si="5"/>
        <v>39</v>
      </c>
      <c r="H21" s="154"/>
      <c r="I21">
        <f>BRPL_EOD!AI21+BRPL_EOD!AJ21</f>
        <v>9.75</v>
      </c>
      <c r="J21">
        <f>BYPL_EOD!AI21+BYPL_EOD!AJ21</f>
        <v>14.63</v>
      </c>
      <c r="K21">
        <f>MES_EOD!AI21+MES_EOD!AJ21</f>
        <v>0</v>
      </c>
      <c r="L21">
        <f>NDMC_EOD!AI21+NDMC_EOD!AJ21</f>
        <v>8.7799999999999994</v>
      </c>
      <c r="M21">
        <f>TPDDL_EOD!AI21+TPDDL_EOD!AJ21</f>
        <v>5.85</v>
      </c>
      <c r="N21">
        <f t="shared" si="0"/>
        <v>39.010000000000005</v>
      </c>
      <c r="O21" s="154">
        <f t="shared" si="1"/>
        <v>-1.0000000000005116E-2</v>
      </c>
      <c r="P21">
        <v>9.7475006408613165</v>
      </c>
      <c r="Q21">
        <v>14.626249679569341</v>
      </c>
      <c r="R21">
        <v>0</v>
      </c>
      <c r="S21">
        <v>8.7777492950525495</v>
      </c>
      <c r="T21">
        <v>5.8485003845167896</v>
      </c>
      <c r="U21" s="156">
        <f t="shared" si="2"/>
        <v>39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39</v>
      </c>
      <c r="E22">
        <f>PPCL!P22</f>
        <v>0</v>
      </c>
      <c r="F22">
        <f t="shared" si="4"/>
        <v>185</v>
      </c>
      <c r="G22">
        <f t="shared" si="5"/>
        <v>39</v>
      </c>
      <c r="H22" s="154"/>
      <c r="I22">
        <f>BRPL_EOD!AI22+BRPL_EOD!AJ22</f>
        <v>9.75</v>
      </c>
      <c r="J22">
        <f>BYPL_EOD!AI22+BYPL_EOD!AJ22</f>
        <v>14.63</v>
      </c>
      <c r="K22">
        <f>MES_EOD!AI22+MES_EOD!AJ22</f>
        <v>0</v>
      </c>
      <c r="L22">
        <f>NDMC_EOD!AI22+NDMC_EOD!AJ22</f>
        <v>8.7799999999999994</v>
      </c>
      <c r="M22">
        <f>TPDDL_EOD!AI22+TPDDL_EOD!AJ22</f>
        <v>5.85</v>
      </c>
      <c r="N22">
        <f t="shared" si="0"/>
        <v>39.010000000000005</v>
      </c>
      <c r="O22" s="154">
        <f t="shared" si="1"/>
        <v>-1.0000000000005116E-2</v>
      </c>
      <c r="P22">
        <v>9.7475006408613165</v>
      </c>
      <c r="Q22">
        <v>14.626249679569341</v>
      </c>
      <c r="R22">
        <v>0</v>
      </c>
      <c r="S22">
        <v>8.7777492950525495</v>
      </c>
      <c r="T22">
        <v>5.8485003845167896</v>
      </c>
      <c r="U22" s="156">
        <f t="shared" si="2"/>
        <v>39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39</v>
      </c>
      <c r="E23">
        <f>PPCL!P23</f>
        <v>0</v>
      </c>
      <c r="F23">
        <f t="shared" si="4"/>
        <v>185</v>
      </c>
      <c r="G23">
        <f t="shared" si="5"/>
        <v>39</v>
      </c>
      <c r="H23" s="154"/>
      <c r="I23">
        <f>BRPL_EOD!AI23+BRPL_EOD!AJ23</f>
        <v>9.75</v>
      </c>
      <c r="J23">
        <f>BYPL_EOD!AI23+BYPL_EOD!AJ23</f>
        <v>14.63</v>
      </c>
      <c r="K23">
        <f>MES_EOD!AI23+MES_EOD!AJ23</f>
        <v>0</v>
      </c>
      <c r="L23">
        <f>NDMC_EOD!AI23+NDMC_EOD!AJ23</f>
        <v>8.7799999999999994</v>
      </c>
      <c r="M23">
        <f>TPDDL_EOD!AI23+TPDDL_EOD!AJ23</f>
        <v>5.85</v>
      </c>
      <c r="N23">
        <f t="shared" si="0"/>
        <v>39.010000000000005</v>
      </c>
      <c r="O23" s="154">
        <f t="shared" si="1"/>
        <v>-1.0000000000005116E-2</v>
      </c>
      <c r="P23">
        <v>9.7475006408613165</v>
      </c>
      <c r="Q23">
        <v>14.626249679569341</v>
      </c>
      <c r="R23">
        <v>0</v>
      </c>
      <c r="S23">
        <v>8.7777492950525495</v>
      </c>
      <c r="T23">
        <v>5.8485003845167896</v>
      </c>
      <c r="U23" s="156">
        <f t="shared" si="2"/>
        <v>39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39</v>
      </c>
      <c r="E24">
        <f>PPCL!P24</f>
        <v>0</v>
      </c>
      <c r="F24">
        <f t="shared" si="4"/>
        <v>185</v>
      </c>
      <c r="G24">
        <f t="shared" si="5"/>
        <v>39</v>
      </c>
      <c r="H24" s="154"/>
      <c r="I24">
        <f>BRPL_EOD!AI24+BRPL_EOD!AJ24</f>
        <v>9.75</v>
      </c>
      <c r="J24">
        <f>BYPL_EOD!AI24+BYPL_EOD!AJ24</f>
        <v>14.63</v>
      </c>
      <c r="K24">
        <f>MES_EOD!AI24+MES_EOD!AJ24</f>
        <v>0</v>
      </c>
      <c r="L24">
        <f>NDMC_EOD!AI24+NDMC_EOD!AJ24</f>
        <v>8.7799999999999994</v>
      </c>
      <c r="M24">
        <f>TPDDL_EOD!AI24+TPDDL_EOD!AJ24</f>
        <v>5.85</v>
      </c>
      <c r="N24">
        <f t="shared" si="0"/>
        <v>39.010000000000005</v>
      </c>
      <c r="O24" s="154">
        <f t="shared" si="1"/>
        <v>-1.0000000000005116E-2</v>
      </c>
      <c r="P24">
        <v>9.7475006408613165</v>
      </c>
      <c r="Q24">
        <v>14.626249679569341</v>
      </c>
      <c r="R24">
        <v>0</v>
      </c>
      <c r="S24">
        <v>8.7777492950525495</v>
      </c>
      <c r="T24">
        <v>5.8485003845167896</v>
      </c>
      <c r="U24" s="156">
        <f t="shared" si="2"/>
        <v>39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39</v>
      </c>
      <c r="E25">
        <f>PPCL!P25</f>
        <v>0</v>
      </c>
      <c r="F25">
        <f t="shared" si="4"/>
        <v>185</v>
      </c>
      <c r="G25">
        <f t="shared" si="5"/>
        <v>39</v>
      </c>
      <c r="H25" s="154"/>
      <c r="I25">
        <f>BRPL_EOD!AI25+BRPL_EOD!AJ25</f>
        <v>9.75</v>
      </c>
      <c r="J25">
        <f>BYPL_EOD!AI25+BYPL_EOD!AJ25</f>
        <v>14.63</v>
      </c>
      <c r="K25">
        <f>MES_EOD!AI25+MES_EOD!AJ25</f>
        <v>0</v>
      </c>
      <c r="L25">
        <f>NDMC_EOD!AI25+NDMC_EOD!AJ25</f>
        <v>8.7799999999999994</v>
      </c>
      <c r="M25">
        <f>TPDDL_EOD!AI25+TPDDL_EOD!AJ25</f>
        <v>5.85</v>
      </c>
      <c r="N25">
        <f t="shared" si="0"/>
        <v>39.010000000000005</v>
      </c>
      <c r="O25" s="154">
        <f t="shared" si="1"/>
        <v>-1.0000000000005116E-2</v>
      </c>
      <c r="P25">
        <v>9.7475006408613165</v>
      </c>
      <c r="Q25">
        <v>14.626249679569341</v>
      </c>
      <c r="R25">
        <v>0</v>
      </c>
      <c r="S25">
        <v>8.7777492950525495</v>
      </c>
      <c r="T25">
        <v>5.8485003845167896</v>
      </c>
      <c r="U25" s="156">
        <f t="shared" si="2"/>
        <v>39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39</v>
      </c>
      <c r="E26">
        <f>PPCL!P26</f>
        <v>0</v>
      </c>
      <c r="F26">
        <f t="shared" si="4"/>
        <v>185</v>
      </c>
      <c r="G26">
        <f t="shared" si="5"/>
        <v>39</v>
      </c>
      <c r="H26" s="154"/>
      <c r="I26">
        <f>BRPL_EOD!AI26+BRPL_EOD!AJ26</f>
        <v>9.75</v>
      </c>
      <c r="J26">
        <f>BYPL_EOD!AI26+BYPL_EOD!AJ26</f>
        <v>14.63</v>
      </c>
      <c r="K26">
        <f>MES_EOD!AI26+MES_EOD!AJ26</f>
        <v>0</v>
      </c>
      <c r="L26">
        <f>NDMC_EOD!AI26+NDMC_EOD!AJ26</f>
        <v>8.7799999999999994</v>
      </c>
      <c r="M26">
        <f>TPDDL_EOD!AI26+TPDDL_EOD!AJ26</f>
        <v>5.85</v>
      </c>
      <c r="N26">
        <f t="shared" si="0"/>
        <v>39.010000000000005</v>
      </c>
      <c r="O26" s="154">
        <f t="shared" si="1"/>
        <v>-1.0000000000005116E-2</v>
      </c>
      <c r="P26">
        <v>9.7475006408613165</v>
      </c>
      <c r="Q26">
        <v>14.626249679569341</v>
      </c>
      <c r="R26">
        <v>0</v>
      </c>
      <c r="S26">
        <v>8.7777492950525495</v>
      </c>
      <c r="T26">
        <v>5.8485003845167896</v>
      </c>
      <c r="U26" s="156">
        <f t="shared" si="2"/>
        <v>39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39</v>
      </c>
      <c r="E27">
        <f>PPCL!P27</f>
        <v>0</v>
      </c>
      <c r="F27">
        <f t="shared" si="4"/>
        <v>185</v>
      </c>
      <c r="G27">
        <f t="shared" si="5"/>
        <v>39</v>
      </c>
      <c r="H27" s="154"/>
      <c r="I27">
        <f>BRPL_EOD!AI27+BRPL_EOD!AJ27</f>
        <v>9.75</v>
      </c>
      <c r="J27">
        <f>BYPL_EOD!AI27+BYPL_EOD!AJ27</f>
        <v>14.63</v>
      </c>
      <c r="K27">
        <f>MES_EOD!AI27+MES_EOD!AJ27</f>
        <v>0</v>
      </c>
      <c r="L27">
        <f>NDMC_EOD!AI27+NDMC_EOD!AJ27</f>
        <v>8.7799999999999994</v>
      </c>
      <c r="M27">
        <f>TPDDL_EOD!AI27+TPDDL_EOD!AJ27</f>
        <v>5.85</v>
      </c>
      <c r="N27">
        <f t="shared" si="0"/>
        <v>39.010000000000005</v>
      </c>
      <c r="O27" s="154">
        <f t="shared" si="1"/>
        <v>-1.0000000000005116E-2</v>
      </c>
      <c r="P27">
        <v>9.7475006408613165</v>
      </c>
      <c r="Q27">
        <v>14.626249679569341</v>
      </c>
      <c r="R27">
        <v>0</v>
      </c>
      <c r="S27">
        <v>8.7777492950525495</v>
      </c>
      <c r="T27">
        <v>5.8485003845167896</v>
      </c>
      <c r="U27" s="156">
        <f t="shared" si="2"/>
        <v>39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40</v>
      </c>
      <c r="E28">
        <f>PPCL!P28</f>
        <v>0</v>
      </c>
      <c r="F28">
        <f t="shared" si="4"/>
        <v>185</v>
      </c>
      <c r="G28">
        <f t="shared" si="5"/>
        <v>40</v>
      </c>
      <c r="H28" s="154"/>
      <c r="I28">
        <f>BRPL_EOD!AI28+BRPL_EOD!AJ28</f>
        <v>10</v>
      </c>
      <c r="J28">
        <f>BYPL_EOD!AI28+BYPL_EOD!AJ28</f>
        <v>15</v>
      </c>
      <c r="K28">
        <f>MES_EOD!AI28+MES_EOD!AJ28</f>
        <v>0</v>
      </c>
      <c r="L28">
        <f>NDMC_EOD!AI28+NDMC_EOD!AJ28</f>
        <v>9</v>
      </c>
      <c r="M28">
        <f>TPDDL_EOD!AI28+TPDDL_EOD!AJ28</f>
        <v>6</v>
      </c>
      <c r="N28">
        <f t="shared" si="0"/>
        <v>40</v>
      </c>
      <c r="O28" s="154">
        <f t="shared" si="1"/>
        <v>0</v>
      </c>
      <c r="P28">
        <v>10</v>
      </c>
      <c r="Q28">
        <v>15</v>
      </c>
      <c r="R28">
        <v>0</v>
      </c>
      <c r="S28">
        <v>9</v>
      </c>
      <c r="T28">
        <v>6</v>
      </c>
      <c r="U28" s="156">
        <f t="shared" si="2"/>
        <v>40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40</v>
      </c>
      <c r="E29">
        <f>PPCL!P29</f>
        <v>0</v>
      </c>
      <c r="F29">
        <f t="shared" si="4"/>
        <v>185</v>
      </c>
      <c r="G29">
        <f t="shared" si="5"/>
        <v>40</v>
      </c>
      <c r="H29" s="154"/>
      <c r="I29">
        <f>BRPL_EOD!AI29+BRPL_EOD!AJ29</f>
        <v>10</v>
      </c>
      <c r="J29">
        <f>BYPL_EOD!AI29+BYPL_EOD!AJ29</f>
        <v>15</v>
      </c>
      <c r="K29">
        <f>MES_EOD!AI29+MES_EOD!AJ29</f>
        <v>0</v>
      </c>
      <c r="L29">
        <f>NDMC_EOD!AI29+NDMC_EOD!AJ29</f>
        <v>9</v>
      </c>
      <c r="M29">
        <f>TPDDL_EOD!AI29+TPDDL_EOD!AJ29</f>
        <v>6</v>
      </c>
      <c r="N29">
        <f t="shared" si="0"/>
        <v>40</v>
      </c>
      <c r="O29" s="154">
        <f t="shared" si="1"/>
        <v>0</v>
      </c>
      <c r="P29">
        <v>10</v>
      </c>
      <c r="Q29">
        <v>15</v>
      </c>
      <c r="R29">
        <v>0</v>
      </c>
      <c r="S29">
        <v>9</v>
      </c>
      <c r="T29">
        <v>6</v>
      </c>
      <c r="U29" s="156">
        <f t="shared" si="2"/>
        <v>40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40</v>
      </c>
      <c r="E30">
        <f>PPCL!P30</f>
        <v>0</v>
      </c>
      <c r="F30">
        <f t="shared" si="4"/>
        <v>185</v>
      </c>
      <c r="G30">
        <f t="shared" si="5"/>
        <v>40</v>
      </c>
      <c r="H30" s="154"/>
      <c r="I30">
        <f>BRPL_EOD!AI30+BRPL_EOD!AJ30</f>
        <v>10</v>
      </c>
      <c r="J30">
        <f>BYPL_EOD!AI30+BYPL_EOD!AJ30</f>
        <v>15</v>
      </c>
      <c r="K30">
        <f>MES_EOD!AI30+MES_EOD!AJ30</f>
        <v>0</v>
      </c>
      <c r="L30">
        <f>NDMC_EOD!AI30+NDMC_EOD!AJ30</f>
        <v>9</v>
      </c>
      <c r="M30">
        <f>TPDDL_EOD!AI30+TPDDL_EOD!AJ30</f>
        <v>6</v>
      </c>
      <c r="N30">
        <f t="shared" si="0"/>
        <v>40</v>
      </c>
      <c r="O30" s="154">
        <f t="shared" si="1"/>
        <v>0</v>
      </c>
      <c r="P30">
        <v>10</v>
      </c>
      <c r="Q30">
        <v>15</v>
      </c>
      <c r="R30">
        <v>0</v>
      </c>
      <c r="S30">
        <v>9</v>
      </c>
      <c r="T30">
        <v>6</v>
      </c>
      <c r="U30" s="156">
        <f t="shared" si="2"/>
        <v>40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40</v>
      </c>
      <c r="E31">
        <f>PPCL!P31</f>
        <v>0</v>
      </c>
      <c r="F31">
        <f t="shared" si="4"/>
        <v>185</v>
      </c>
      <c r="G31">
        <f t="shared" si="5"/>
        <v>40</v>
      </c>
      <c r="H31" s="154"/>
      <c r="I31">
        <f>BRPL_EOD!AI31+BRPL_EOD!AJ31</f>
        <v>10</v>
      </c>
      <c r="J31">
        <f>BYPL_EOD!AI31+BYPL_EOD!AJ31</f>
        <v>15</v>
      </c>
      <c r="K31">
        <f>MES_EOD!AI31+MES_EOD!AJ31</f>
        <v>0</v>
      </c>
      <c r="L31">
        <f>NDMC_EOD!AI31+NDMC_EOD!AJ31</f>
        <v>9</v>
      </c>
      <c r="M31">
        <f>TPDDL_EOD!AI31+TPDDL_EOD!AJ31</f>
        <v>6</v>
      </c>
      <c r="N31">
        <f t="shared" si="0"/>
        <v>40</v>
      </c>
      <c r="O31" s="154">
        <f t="shared" si="1"/>
        <v>0</v>
      </c>
      <c r="P31">
        <v>10</v>
      </c>
      <c r="Q31">
        <v>15</v>
      </c>
      <c r="R31">
        <v>0</v>
      </c>
      <c r="S31">
        <v>9</v>
      </c>
      <c r="T31">
        <v>6</v>
      </c>
      <c r="U31" s="156">
        <f t="shared" si="2"/>
        <v>40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40</v>
      </c>
      <c r="E32">
        <f>PPCL!P32</f>
        <v>0</v>
      </c>
      <c r="F32">
        <f t="shared" si="4"/>
        <v>185</v>
      </c>
      <c r="G32">
        <f t="shared" si="5"/>
        <v>40</v>
      </c>
      <c r="H32" s="154"/>
      <c r="I32">
        <f>BRPL_EOD!AI32+BRPL_EOD!AJ32</f>
        <v>10</v>
      </c>
      <c r="J32">
        <f>BYPL_EOD!AI32+BYPL_EOD!AJ32</f>
        <v>15</v>
      </c>
      <c r="K32">
        <f>MES_EOD!AI32+MES_EOD!AJ32</f>
        <v>0</v>
      </c>
      <c r="L32">
        <f>NDMC_EOD!AI32+NDMC_EOD!AJ32</f>
        <v>9</v>
      </c>
      <c r="M32">
        <f>TPDDL_EOD!AI32+TPDDL_EOD!AJ32</f>
        <v>6</v>
      </c>
      <c r="N32">
        <f t="shared" si="0"/>
        <v>40</v>
      </c>
      <c r="O32" s="154">
        <f t="shared" si="1"/>
        <v>0</v>
      </c>
      <c r="P32">
        <v>10</v>
      </c>
      <c r="Q32">
        <v>15</v>
      </c>
      <c r="R32">
        <v>0</v>
      </c>
      <c r="S32">
        <v>9</v>
      </c>
      <c r="T32">
        <v>6</v>
      </c>
      <c r="U32" s="156">
        <f t="shared" si="2"/>
        <v>40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54.73</v>
      </c>
      <c r="E33">
        <f>PPCL!P33</f>
        <v>0</v>
      </c>
      <c r="F33">
        <f t="shared" si="4"/>
        <v>185</v>
      </c>
      <c r="G33">
        <f t="shared" si="5"/>
        <v>54.73</v>
      </c>
      <c r="H33" s="154"/>
      <c r="I33">
        <f>BRPL_EOD!AI33+BRPL_EOD!AJ33</f>
        <v>10</v>
      </c>
      <c r="J33">
        <f>BYPL_EOD!AI33+BYPL_EOD!AJ33</f>
        <v>29.73</v>
      </c>
      <c r="K33">
        <f>MES_EOD!AI33+MES_EOD!AJ33</f>
        <v>0</v>
      </c>
      <c r="L33">
        <f>NDMC_EOD!AI33+NDMC_EOD!AJ33</f>
        <v>9</v>
      </c>
      <c r="M33">
        <f>TPDDL_EOD!AI33+TPDDL_EOD!AJ33</f>
        <v>6</v>
      </c>
      <c r="N33">
        <f t="shared" si="0"/>
        <v>54.730000000000004</v>
      </c>
      <c r="O33" s="154">
        <f t="shared" si="1"/>
        <v>0</v>
      </c>
      <c r="P33">
        <v>9.9999999999999982</v>
      </c>
      <c r="Q33">
        <v>29.729999999999997</v>
      </c>
      <c r="R33">
        <v>0</v>
      </c>
      <c r="S33">
        <v>8.9999999999999982</v>
      </c>
      <c r="T33">
        <v>5.9999999999999991</v>
      </c>
      <c r="U33" s="156">
        <f t="shared" si="2"/>
        <v>54.73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54.73</v>
      </c>
      <c r="E34">
        <f>PPCL!P34</f>
        <v>0</v>
      </c>
      <c r="F34">
        <f t="shared" si="4"/>
        <v>185</v>
      </c>
      <c r="G34">
        <f t="shared" si="5"/>
        <v>54.73</v>
      </c>
      <c r="H34" s="154"/>
      <c r="I34">
        <f>BRPL_EOD!AI34+BRPL_EOD!AJ34</f>
        <v>10</v>
      </c>
      <c r="J34">
        <f>BYPL_EOD!AI34+BYPL_EOD!AJ34</f>
        <v>29.73</v>
      </c>
      <c r="K34">
        <f>MES_EOD!AI34+MES_EOD!AJ34</f>
        <v>0</v>
      </c>
      <c r="L34">
        <f>NDMC_EOD!AI34+NDMC_EOD!AJ34</f>
        <v>9</v>
      </c>
      <c r="M34">
        <f>TPDDL_EOD!AI34+TPDDL_EOD!AJ34</f>
        <v>6</v>
      </c>
      <c r="N34">
        <f t="shared" si="0"/>
        <v>54.730000000000004</v>
      </c>
      <c r="O34" s="154">
        <f t="shared" si="1"/>
        <v>0</v>
      </c>
      <c r="P34">
        <v>9.9999999999999982</v>
      </c>
      <c r="Q34">
        <v>29.729999999999997</v>
      </c>
      <c r="R34">
        <v>0</v>
      </c>
      <c r="S34">
        <v>8.9999999999999982</v>
      </c>
      <c r="T34">
        <v>5.9999999999999991</v>
      </c>
      <c r="U34" s="156">
        <f t="shared" si="2"/>
        <v>54.73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40</v>
      </c>
      <c r="E35">
        <f>PPCL!P35</f>
        <v>0</v>
      </c>
      <c r="F35">
        <f t="shared" si="4"/>
        <v>180</v>
      </c>
      <c r="G35">
        <f t="shared" si="5"/>
        <v>40</v>
      </c>
      <c r="H35" s="154"/>
      <c r="I35">
        <f>BRPL_EOD!AI35+BRPL_EOD!AJ35</f>
        <v>10</v>
      </c>
      <c r="J35">
        <f>BYPL_EOD!AI35+BYPL_EOD!AJ35</f>
        <v>15</v>
      </c>
      <c r="K35">
        <f>MES_EOD!AI35+MES_EOD!AJ35</f>
        <v>0</v>
      </c>
      <c r="L35">
        <f>NDMC_EOD!AI35+NDMC_EOD!AJ35</f>
        <v>9</v>
      </c>
      <c r="M35">
        <f>TPDDL_EOD!AI35+TPDDL_EOD!AJ35</f>
        <v>6</v>
      </c>
      <c r="N35">
        <f t="shared" si="0"/>
        <v>40</v>
      </c>
      <c r="O35" s="154">
        <f t="shared" si="1"/>
        <v>0</v>
      </c>
      <c r="P35">
        <v>10</v>
      </c>
      <c r="Q35">
        <v>15</v>
      </c>
      <c r="R35">
        <v>0</v>
      </c>
      <c r="S35">
        <v>9</v>
      </c>
      <c r="T35">
        <v>6</v>
      </c>
      <c r="U35" s="156">
        <f t="shared" si="2"/>
        <v>40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40</v>
      </c>
      <c r="E36">
        <f>PPCL!P36</f>
        <v>0</v>
      </c>
      <c r="F36">
        <f t="shared" si="4"/>
        <v>180</v>
      </c>
      <c r="G36">
        <f t="shared" si="5"/>
        <v>40</v>
      </c>
      <c r="H36" s="154"/>
      <c r="I36">
        <f>BRPL_EOD!AI36+BRPL_EOD!AJ36</f>
        <v>10</v>
      </c>
      <c r="J36">
        <f>BYPL_EOD!AI36+BYPL_EOD!AJ36</f>
        <v>15</v>
      </c>
      <c r="K36">
        <f>MES_EOD!AI36+MES_EOD!AJ36</f>
        <v>0</v>
      </c>
      <c r="L36">
        <f>NDMC_EOD!AI36+NDMC_EOD!AJ36</f>
        <v>9</v>
      </c>
      <c r="M36">
        <f>TPDDL_EOD!AI36+TPDDL_EOD!AJ36</f>
        <v>6</v>
      </c>
      <c r="N36">
        <f t="shared" si="0"/>
        <v>40</v>
      </c>
      <c r="O36" s="154">
        <f t="shared" si="1"/>
        <v>0</v>
      </c>
      <c r="P36">
        <v>10</v>
      </c>
      <c r="Q36">
        <v>15</v>
      </c>
      <c r="R36">
        <v>0</v>
      </c>
      <c r="S36">
        <v>9</v>
      </c>
      <c r="T36">
        <v>6</v>
      </c>
      <c r="U36" s="156">
        <f t="shared" si="2"/>
        <v>40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40</v>
      </c>
      <c r="E37">
        <f>PPCL!P37</f>
        <v>0</v>
      </c>
      <c r="F37">
        <f t="shared" si="4"/>
        <v>180</v>
      </c>
      <c r="G37">
        <f t="shared" si="5"/>
        <v>40</v>
      </c>
      <c r="H37" s="154"/>
      <c r="I37">
        <f>BRPL_EOD!AI37+BRPL_EOD!AJ37</f>
        <v>10</v>
      </c>
      <c r="J37">
        <f>BYPL_EOD!AI37+BYPL_EOD!AJ37</f>
        <v>15</v>
      </c>
      <c r="K37">
        <f>MES_EOD!AI37+MES_EOD!AJ37</f>
        <v>0</v>
      </c>
      <c r="L37">
        <f>NDMC_EOD!AI37+NDMC_EOD!AJ37</f>
        <v>9</v>
      </c>
      <c r="M37">
        <f>TPDDL_EOD!AI37+TPDDL_EOD!AJ37</f>
        <v>6</v>
      </c>
      <c r="N37">
        <f t="shared" si="0"/>
        <v>40</v>
      </c>
      <c r="O37" s="154">
        <f t="shared" si="1"/>
        <v>0</v>
      </c>
      <c r="P37">
        <v>10</v>
      </c>
      <c r="Q37">
        <v>15</v>
      </c>
      <c r="R37">
        <v>0</v>
      </c>
      <c r="S37">
        <v>9</v>
      </c>
      <c r="T37">
        <v>6</v>
      </c>
      <c r="U37" s="156">
        <f t="shared" si="2"/>
        <v>40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40</v>
      </c>
      <c r="E38">
        <f>PPCL!P38</f>
        <v>0</v>
      </c>
      <c r="F38">
        <f t="shared" si="4"/>
        <v>180</v>
      </c>
      <c r="G38">
        <f t="shared" si="5"/>
        <v>40</v>
      </c>
      <c r="H38" s="154"/>
      <c r="I38">
        <f>BRPL_EOD!AI38+BRPL_EOD!AJ38</f>
        <v>10</v>
      </c>
      <c r="J38">
        <f>BYPL_EOD!AI38+BYPL_EOD!AJ38</f>
        <v>15</v>
      </c>
      <c r="K38">
        <f>MES_EOD!AI38+MES_EOD!AJ38</f>
        <v>0</v>
      </c>
      <c r="L38">
        <f>NDMC_EOD!AI38+NDMC_EOD!AJ38</f>
        <v>9</v>
      </c>
      <c r="M38">
        <f>TPDDL_EOD!AI38+TPDDL_EOD!AJ38</f>
        <v>6</v>
      </c>
      <c r="N38">
        <f t="shared" si="0"/>
        <v>40</v>
      </c>
      <c r="O38" s="154">
        <f t="shared" si="1"/>
        <v>0</v>
      </c>
      <c r="P38">
        <v>10</v>
      </c>
      <c r="Q38">
        <v>15</v>
      </c>
      <c r="R38">
        <v>0</v>
      </c>
      <c r="S38">
        <v>9</v>
      </c>
      <c r="T38">
        <v>6</v>
      </c>
      <c r="U38" s="156">
        <f t="shared" si="2"/>
        <v>40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40</v>
      </c>
      <c r="E39">
        <f>PPCL!P39</f>
        <v>0</v>
      </c>
      <c r="F39">
        <f t="shared" si="4"/>
        <v>180</v>
      </c>
      <c r="G39">
        <f t="shared" si="5"/>
        <v>40</v>
      </c>
      <c r="H39" s="154"/>
      <c r="I39">
        <f>BRPL_EOD!AI39+BRPL_EOD!AJ39</f>
        <v>10</v>
      </c>
      <c r="J39">
        <f>BYPL_EOD!AI39+BYPL_EOD!AJ39</f>
        <v>15</v>
      </c>
      <c r="K39">
        <f>MES_EOD!AI39+MES_EOD!AJ39</f>
        <v>0</v>
      </c>
      <c r="L39">
        <f>NDMC_EOD!AI39+NDMC_EOD!AJ39</f>
        <v>9</v>
      </c>
      <c r="M39">
        <f>TPDDL_EOD!AI39+TPDDL_EOD!AJ39</f>
        <v>6</v>
      </c>
      <c r="N39">
        <f t="shared" si="0"/>
        <v>40</v>
      </c>
      <c r="O39" s="154">
        <f t="shared" si="1"/>
        <v>0</v>
      </c>
      <c r="P39">
        <v>10</v>
      </c>
      <c r="Q39">
        <v>15</v>
      </c>
      <c r="R39">
        <v>0</v>
      </c>
      <c r="S39">
        <v>9</v>
      </c>
      <c r="T39">
        <v>6</v>
      </c>
      <c r="U39" s="156">
        <f t="shared" si="2"/>
        <v>40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40</v>
      </c>
      <c r="E40">
        <f>PPCL!P40</f>
        <v>0</v>
      </c>
      <c r="F40">
        <f t="shared" si="4"/>
        <v>180</v>
      </c>
      <c r="G40">
        <f t="shared" si="5"/>
        <v>40</v>
      </c>
      <c r="H40" s="154"/>
      <c r="I40">
        <f>BRPL_EOD!AI40+BRPL_EOD!AJ40</f>
        <v>10</v>
      </c>
      <c r="J40">
        <f>BYPL_EOD!AI40+BYPL_EOD!AJ40</f>
        <v>15</v>
      </c>
      <c r="K40">
        <f>MES_EOD!AI40+MES_EOD!AJ40</f>
        <v>0</v>
      </c>
      <c r="L40">
        <f>NDMC_EOD!AI40+NDMC_EOD!AJ40</f>
        <v>9</v>
      </c>
      <c r="M40">
        <f>TPDDL_EOD!AI40+TPDDL_EOD!AJ40</f>
        <v>6</v>
      </c>
      <c r="N40">
        <f t="shared" si="0"/>
        <v>40</v>
      </c>
      <c r="O40" s="154">
        <f t="shared" si="1"/>
        <v>0</v>
      </c>
      <c r="P40">
        <v>10</v>
      </c>
      <c r="Q40">
        <v>15</v>
      </c>
      <c r="R40">
        <v>0</v>
      </c>
      <c r="S40">
        <v>9</v>
      </c>
      <c r="T40">
        <v>6</v>
      </c>
      <c r="U40" s="156">
        <f t="shared" si="2"/>
        <v>40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40</v>
      </c>
      <c r="E41">
        <f>PPCL!P41</f>
        <v>0</v>
      </c>
      <c r="F41">
        <f t="shared" si="4"/>
        <v>180</v>
      </c>
      <c r="G41">
        <f t="shared" si="5"/>
        <v>40</v>
      </c>
      <c r="H41" s="154"/>
      <c r="I41">
        <f>BRPL_EOD!AI41+BRPL_EOD!AJ41</f>
        <v>10</v>
      </c>
      <c r="J41">
        <f>BYPL_EOD!AI41+BYPL_EOD!AJ41</f>
        <v>15</v>
      </c>
      <c r="K41">
        <f>MES_EOD!AI41+MES_EOD!AJ41</f>
        <v>0</v>
      </c>
      <c r="L41">
        <f>NDMC_EOD!AI41+NDMC_EOD!AJ41</f>
        <v>9</v>
      </c>
      <c r="M41">
        <f>TPDDL_EOD!AI41+TPDDL_EOD!AJ41</f>
        <v>6</v>
      </c>
      <c r="N41">
        <f t="shared" si="0"/>
        <v>40</v>
      </c>
      <c r="O41" s="154">
        <f t="shared" si="1"/>
        <v>0</v>
      </c>
      <c r="P41">
        <v>10</v>
      </c>
      <c r="Q41">
        <v>15</v>
      </c>
      <c r="R41">
        <v>0</v>
      </c>
      <c r="S41">
        <v>9</v>
      </c>
      <c r="T41">
        <v>6</v>
      </c>
      <c r="U41" s="156">
        <f t="shared" si="2"/>
        <v>40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40</v>
      </c>
      <c r="E42">
        <f>PPCL!P42</f>
        <v>0</v>
      </c>
      <c r="F42">
        <f t="shared" si="4"/>
        <v>180</v>
      </c>
      <c r="G42">
        <f t="shared" si="5"/>
        <v>40</v>
      </c>
      <c r="H42" s="154"/>
      <c r="I42">
        <f>BRPL_EOD!AI42+BRPL_EOD!AJ42</f>
        <v>10</v>
      </c>
      <c r="J42">
        <f>BYPL_EOD!AI42+BYPL_EOD!AJ42</f>
        <v>15</v>
      </c>
      <c r="K42">
        <f>MES_EOD!AI42+MES_EOD!AJ42</f>
        <v>0</v>
      </c>
      <c r="L42">
        <f>NDMC_EOD!AI42+NDMC_EOD!AJ42</f>
        <v>9</v>
      </c>
      <c r="M42">
        <f>TPDDL_EOD!AI42+TPDDL_EOD!AJ42</f>
        <v>6</v>
      </c>
      <c r="N42">
        <f t="shared" si="0"/>
        <v>40</v>
      </c>
      <c r="O42" s="154">
        <f t="shared" si="1"/>
        <v>0</v>
      </c>
      <c r="P42">
        <v>10</v>
      </c>
      <c r="Q42">
        <v>15</v>
      </c>
      <c r="R42">
        <v>0</v>
      </c>
      <c r="S42">
        <v>9</v>
      </c>
      <c r="T42">
        <v>6</v>
      </c>
      <c r="U42" s="156">
        <f t="shared" si="2"/>
        <v>40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40</v>
      </c>
      <c r="E43">
        <f>PPCL!P43</f>
        <v>0</v>
      </c>
      <c r="F43">
        <f t="shared" si="4"/>
        <v>180</v>
      </c>
      <c r="G43">
        <f t="shared" si="5"/>
        <v>40</v>
      </c>
      <c r="H43" s="154"/>
      <c r="I43">
        <f>BRPL_EOD!AI43+BRPL_EOD!AJ43</f>
        <v>10</v>
      </c>
      <c r="J43">
        <f>BYPL_EOD!AI43+BYPL_EOD!AJ43</f>
        <v>15</v>
      </c>
      <c r="K43">
        <f>MES_EOD!AI43+MES_EOD!AJ43</f>
        <v>0</v>
      </c>
      <c r="L43">
        <f>NDMC_EOD!AI43+NDMC_EOD!AJ43</f>
        <v>9</v>
      </c>
      <c r="M43">
        <f>TPDDL_EOD!AI43+TPDDL_EOD!AJ43</f>
        <v>6</v>
      </c>
      <c r="N43">
        <f t="shared" si="0"/>
        <v>40</v>
      </c>
      <c r="O43" s="154">
        <f t="shared" si="1"/>
        <v>0</v>
      </c>
      <c r="P43">
        <v>10</v>
      </c>
      <c r="Q43">
        <v>15</v>
      </c>
      <c r="R43">
        <v>0</v>
      </c>
      <c r="S43">
        <v>9</v>
      </c>
      <c r="T43">
        <v>6</v>
      </c>
      <c r="U43" s="156">
        <f t="shared" si="2"/>
        <v>40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40</v>
      </c>
      <c r="E44">
        <f>PPCL!P44</f>
        <v>0</v>
      </c>
      <c r="F44">
        <f t="shared" si="4"/>
        <v>180</v>
      </c>
      <c r="G44">
        <f t="shared" si="5"/>
        <v>40</v>
      </c>
      <c r="H44" s="154"/>
      <c r="I44">
        <f>BRPL_EOD!AI44+BRPL_EOD!AJ44</f>
        <v>10</v>
      </c>
      <c r="J44">
        <f>BYPL_EOD!AI44+BYPL_EOD!AJ44</f>
        <v>15</v>
      </c>
      <c r="K44">
        <f>MES_EOD!AI44+MES_EOD!AJ44</f>
        <v>0</v>
      </c>
      <c r="L44">
        <f>NDMC_EOD!AI44+NDMC_EOD!AJ44</f>
        <v>9</v>
      </c>
      <c r="M44">
        <f>TPDDL_EOD!AI44+TPDDL_EOD!AJ44</f>
        <v>6</v>
      </c>
      <c r="N44">
        <f t="shared" si="0"/>
        <v>40</v>
      </c>
      <c r="O44" s="154">
        <f t="shared" si="1"/>
        <v>0</v>
      </c>
      <c r="P44">
        <v>10</v>
      </c>
      <c r="Q44">
        <v>15</v>
      </c>
      <c r="R44">
        <v>0</v>
      </c>
      <c r="S44">
        <v>9</v>
      </c>
      <c r="T44">
        <v>6</v>
      </c>
      <c r="U44" s="156">
        <f t="shared" si="2"/>
        <v>40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40</v>
      </c>
      <c r="E45">
        <f>PPCL!P45</f>
        <v>0</v>
      </c>
      <c r="F45">
        <f t="shared" si="4"/>
        <v>180</v>
      </c>
      <c r="G45">
        <f t="shared" si="5"/>
        <v>40</v>
      </c>
      <c r="H45" s="154"/>
      <c r="I45">
        <f>BRPL_EOD!AI45+BRPL_EOD!AJ45</f>
        <v>10</v>
      </c>
      <c r="J45">
        <f>BYPL_EOD!AI45+BYPL_EOD!AJ45</f>
        <v>15</v>
      </c>
      <c r="K45">
        <f>MES_EOD!AI45+MES_EOD!AJ45</f>
        <v>0</v>
      </c>
      <c r="L45">
        <f>NDMC_EOD!AI45+NDMC_EOD!AJ45</f>
        <v>9</v>
      </c>
      <c r="M45">
        <f>TPDDL_EOD!AI45+TPDDL_EOD!AJ45</f>
        <v>6</v>
      </c>
      <c r="N45">
        <f t="shared" si="0"/>
        <v>40</v>
      </c>
      <c r="O45" s="154">
        <f t="shared" si="1"/>
        <v>0</v>
      </c>
      <c r="P45">
        <v>10</v>
      </c>
      <c r="Q45">
        <v>15</v>
      </c>
      <c r="R45">
        <v>0</v>
      </c>
      <c r="S45">
        <v>9</v>
      </c>
      <c r="T45">
        <v>6</v>
      </c>
      <c r="U45" s="156">
        <f t="shared" si="2"/>
        <v>40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40</v>
      </c>
      <c r="E46">
        <f>PPCL!P46</f>
        <v>0</v>
      </c>
      <c r="F46">
        <f t="shared" si="4"/>
        <v>180</v>
      </c>
      <c r="G46">
        <f t="shared" si="5"/>
        <v>40</v>
      </c>
      <c r="H46" s="154"/>
      <c r="I46">
        <f>BRPL_EOD!AI46+BRPL_EOD!AJ46</f>
        <v>10</v>
      </c>
      <c r="J46">
        <f>BYPL_EOD!AI46+BYPL_EOD!AJ46</f>
        <v>15</v>
      </c>
      <c r="K46">
        <f>MES_EOD!AI46+MES_EOD!AJ46</f>
        <v>0</v>
      </c>
      <c r="L46">
        <f>NDMC_EOD!AI46+NDMC_EOD!AJ46</f>
        <v>9</v>
      </c>
      <c r="M46">
        <f>TPDDL_EOD!AI46+TPDDL_EOD!AJ46</f>
        <v>6</v>
      </c>
      <c r="N46">
        <f t="shared" si="0"/>
        <v>40</v>
      </c>
      <c r="O46" s="154">
        <f t="shared" si="1"/>
        <v>0</v>
      </c>
      <c r="P46">
        <v>10</v>
      </c>
      <c r="Q46">
        <v>15</v>
      </c>
      <c r="R46">
        <v>0</v>
      </c>
      <c r="S46">
        <v>9</v>
      </c>
      <c r="T46">
        <v>6</v>
      </c>
      <c r="U46" s="156">
        <f t="shared" si="2"/>
        <v>40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180</v>
      </c>
      <c r="G47">
        <f t="shared" si="5"/>
        <v>34</v>
      </c>
      <c r="H47" s="154"/>
      <c r="I47">
        <f>BRPL_EOD!AI47+BRPL_EOD!AJ47</f>
        <v>8.5</v>
      </c>
      <c r="J47">
        <f>BYPL_EOD!AI47+BYPL_EOD!AJ47</f>
        <v>12.75</v>
      </c>
      <c r="K47">
        <f>MES_EOD!AI47+MES_EOD!AJ47</f>
        <v>0</v>
      </c>
      <c r="L47">
        <f>NDMC_EOD!AI47+NDMC_EOD!AJ47</f>
        <v>7.65</v>
      </c>
      <c r="M47">
        <f>TPDDL_EOD!AI47+TPDDL_EOD!AJ47</f>
        <v>5.0999999999999996</v>
      </c>
      <c r="N47">
        <f t="shared" si="0"/>
        <v>34</v>
      </c>
      <c r="O47" s="154">
        <f t="shared" si="1"/>
        <v>0</v>
      </c>
      <c r="P47">
        <v>8.5</v>
      </c>
      <c r="Q47">
        <v>12.75</v>
      </c>
      <c r="R47">
        <v>0</v>
      </c>
      <c r="S47">
        <v>7.65</v>
      </c>
      <c r="T47">
        <v>5.0999999999999996</v>
      </c>
      <c r="U47" s="156">
        <f t="shared" si="2"/>
        <v>34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180</v>
      </c>
      <c r="G48">
        <f t="shared" si="5"/>
        <v>34</v>
      </c>
      <c r="H48" s="154"/>
      <c r="I48">
        <f>BRPL_EOD!AI48+BRPL_EOD!AJ48</f>
        <v>8.5</v>
      </c>
      <c r="J48">
        <f>BYPL_EOD!AI48+BYPL_EOD!AJ48</f>
        <v>12.75</v>
      </c>
      <c r="K48">
        <f>MES_EOD!AI48+MES_EOD!AJ48</f>
        <v>0</v>
      </c>
      <c r="L48">
        <f>NDMC_EOD!AI48+NDMC_EOD!AJ48</f>
        <v>7.65</v>
      </c>
      <c r="M48">
        <f>TPDDL_EOD!AI48+TPDDL_EOD!AJ48</f>
        <v>5.0999999999999996</v>
      </c>
      <c r="N48">
        <f t="shared" si="0"/>
        <v>34</v>
      </c>
      <c r="O48" s="154">
        <f t="shared" si="1"/>
        <v>0</v>
      </c>
      <c r="P48">
        <v>8.5</v>
      </c>
      <c r="Q48">
        <v>12.75</v>
      </c>
      <c r="R48">
        <v>0</v>
      </c>
      <c r="S48">
        <v>7.65</v>
      </c>
      <c r="T48">
        <v>5.0999999999999996</v>
      </c>
      <c r="U48" s="156">
        <f t="shared" si="2"/>
        <v>34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180</v>
      </c>
      <c r="G49">
        <f t="shared" si="5"/>
        <v>34</v>
      </c>
      <c r="H49" s="154"/>
      <c r="I49">
        <f>BRPL_EOD!AI49+BRPL_EOD!AJ49</f>
        <v>8.5</v>
      </c>
      <c r="J49">
        <f>BYPL_EOD!AI49+BYPL_EOD!AJ49</f>
        <v>12.75</v>
      </c>
      <c r="K49">
        <f>MES_EOD!AI49+MES_EOD!AJ49</f>
        <v>0</v>
      </c>
      <c r="L49">
        <f>NDMC_EOD!AI49+NDMC_EOD!AJ49</f>
        <v>7.65</v>
      </c>
      <c r="M49">
        <f>TPDDL_EOD!AI49+TPDDL_EOD!AJ49</f>
        <v>5.0999999999999996</v>
      </c>
      <c r="N49">
        <f t="shared" si="0"/>
        <v>34</v>
      </c>
      <c r="O49" s="154">
        <f t="shared" si="1"/>
        <v>0</v>
      </c>
      <c r="P49">
        <v>8.5</v>
      </c>
      <c r="Q49">
        <v>12.75</v>
      </c>
      <c r="R49">
        <v>0</v>
      </c>
      <c r="S49">
        <v>7.65</v>
      </c>
      <c r="T49">
        <v>5.0999999999999996</v>
      </c>
      <c r="U49" s="156">
        <f t="shared" si="2"/>
        <v>34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180</v>
      </c>
      <c r="G50">
        <f t="shared" si="5"/>
        <v>34</v>
      </c>
      <c r="H50" s="154"/>
      <c r="I50">
        <f>BRPL_EOD!AI50+BRPL_EOD!AJ50</f>
        <v>8.5</v>
      </c>
      <c r="J50">
        <f>BYPL_EOD!AI50+BYPL_EOD!AJ50</f>
        <v>12.75</v>
      </c>
      <c r="K50">
        <f>MES_EOD!AI50+MES_EOD!AJ50</f>
        <v>0</v>
      </c>
      <c r="L50">
        <f>NDMC_EOD!AI50+NDMC_EOD!AJ50</f>
        <v>7.65</v>
      </c>
      <c r="M50">
        <f>TPDDL_EOD!AI50+TPDDL_EOD!AJ50</f>
        <v>5.0999999999999996</v>
      </c>
      <c r="N50">
        <f t="shared" si="0"/>
        <v>34</v>
      </c>
      <c r="O50" s="154">
        <f t="shared" si="1"/>
        <v>0</v>
      </c>
      <c r="P50">
        <v>8.5</v>
      </c>
      <c r="Q50">
        <v>12.75</v>
      </c>
      <c r="R50">
        <v>0</v>
      </c>
      <c r="S50">
        <v>7.65</v>
      </c>
      <c r="T50">
        <v>5.0999999999999996</v>
      </c>
      <c r="U50" s="156">
        <f t="shared" si="2"/>
        <v>34</v>
      </c>
      <c r="V50" s="154">
        <f t="shared" si="3"/>
        <v>0</v>
      </c>
    </row>
    <row r="51" spans="1:22">
      <c r="A51" t="s">
        <v>93</v>
      </c>
      <c r="B51">
        <f>PPCL!D51</f>
        <v>177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177</v>
      </c>
      <c r="G51">
        <f t="shared" si="5"/>
        <v>32</v>
      </c>
      <c r="H51" s="154"/>
      <c r="I51">
        <f>BRPL_EOD!AI51+BRPL_EOD!AJ51</f>
        <v>8</v>
      </c>
      <c r="J51">
        <f>BYPL_EOD!AI51+BYPL_EOD!AJ51</f>
        <v>12</v>
      </c>
      <c r="K51">
        <f>MES_EOD!AI51+MES_EOD!AJ51</f>
        <v>0</v>
      </c>
      <c r="L51">
        <f>NDMC_EOD!AI51+NDMC_EOD!AJ51</f>
        <v>7.2</v>
      </c>
      <c r="M51">
        <f>TPDDL_EOD!AI51+TPDDL_EOD!AJ51</f>
        <v>4.8</v>
      </c>
      <c r="N51">
        <f t="shared" si="0"/>
        <v>32</v>
      </c>
      <c r="O51" s="154">
        <f t="shared" si="1"/>
        <v>0</v>
      </c>
      <c r="P51">
        <v>8</v>
      </c>
      <c r="Q51">
        <v>12</v>
      </c>
      <c r="R51">
        <v>0</v>
      </c>
      <c r="S51">
        <v>7.2</v>
      </c>
      <c r="T51">
        <v>4.8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177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177</v>
      </c>
      <c r="G52">
        <f t="shared" si="5"/>
        <v>32</v>
      </c>
      <c r="H52" s="154"/>
      <c r="I52">
        <f>BRPL_EOD!AI52+BRPL_EOD!AJ52</f>
        <v>8</v>
      </c>
      <c r="J52">
        <f>BYPL_EOD!AI52+BYPL_EOD!AJ52</f>
        <v>12</v>
      </c>
      <c r="K52">
        <f>MES_EOD!AI52+MES_EOD!AJ52</f>
        <v>0</v>
      </c>
      <c r="L52">
        <f>NDMC_EOD!AI52+NDMC_EOD!AJ52</f>
        <v>7.2</v>
      </c>
      <c r="M52">
        <f>TPDDL_EOD!AI52+TPDDL_EOD!AJ52</f>
        <v>4.8</v>
      </c>
      <c r="N52">
        <f t="shared" si="0"/>
        <v>32</v>
      </c>
      <c r="O52" s="154">
        <f t="shared" si="1"/>
        <v>0</v>
      </c>
      <c r="P52">
        <v>8</v>
      </c>
      <c r="Q52">
        <v>12</v>
      </c>
      <c r="R52">
        <v>0</v>
      </c>
      <c r="S52">
        <v>7.2</v>
      </c>
      <c r="T52">
        <v>4.8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177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177</v>
      </c>
      <c r="G53">
        <f t="shared" si="5"/>
        <v>32</v>
      </c>
      <c r="H53" s="154"/>
      <c r="I53">
        <f>BRPL_EOD!AI53+BRPL_EOD!AJ53</f>
        <v>8.65</v>
      </c>
      <c r="J53">
        <f>BYPL_EOD!AI53+BYPL_EOD!AJ53</f>
        <v>10.38</v>
      </c>
      <c r="K53">
        <f>MES_EOD!AI53+MES_EOD!AJ53</f>
        <v>0</v>
      </c>
      <c r="L53">
        <f>NDMC_EOD!AI53+NDMC_EOD!AJ53</f>
        <v>7.78</v>
      </c>
      <c r="M53">
        <f>TPDDL_EOD!AI53+TPDDL_EOD!AJ53</f>
        <v>5.19</v>
      </c>
      <c r="N53">
        <f t="shared" si="0"/>
        <v>32</v>
      </c>
      <c r="O53" s="154">
        <f t="shared" si="1"/>
        <v>0</v>
      </c>
      <c r="P53">
        <v>8.65</v>
      </c>
      <c r="Q53">
        <v>10.38</v>
      </c>
      <c r="R53">
        <v>0</v>
      </c>
      <c r="S53">
        <v>7.78</v>
      </c>
      <c r="T53">
        <v>5.19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177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177</v>
      </c>
      <c r="G54">
        <f t="shared" si="5"/>
        <v>32</v>
      </c>
      <c r="H54" s="154"/>
      <c r="I54">
        <f>BRPL_EOD!AI54+BRPL_EOD!AJ54</f>
        <v>8.65</v>
      </c>
      <c r="J54">
        <f>BYPL_EOD!AI54+BYPL_EOD!AJ54</f>
        <v>10.38</v>
      </c>
      <c r="K54">
        <f>MES_EOD!AI54+MES_EOD!AJ54</f>
        <v>0</v>
      </c>
      <c r="L54">
        <f>NDMC_EOD!AI54+NDMC_EOD!AJ54</f>
        <v>7.78</v>
      </c>
      <c r="M54">
        <f>TPDDL_EOD!AI54+TPDDL_EOD!AJ54</f>
        <v>5.19</v>
      </c>
      <c r="N54">
        <f t="shared" si="0"/>
        <v>32</v>
      </c>
      <c r="O54" s="154">
        <f t="shared" si="1"/>
        <v>0</v>
      </c>
      <c r="P54">
        <v>8.65</v>
      </c>
      <c r="Q54">
        <v>10.38</v>
      </c>
      <c r="R54">
        <v>0</v>
      </c>
      <c r="S54">
        <v>7.78</v>
      </c>
      <c r="T54">
        <v>5.19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177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177</v>
      </c>
      <c r="G55">
        <f t="shared" si="5"/>
        <v>32</v>
      </c>
      <c r="H55" s="154"/>
      <c r="I55">
        <f>BRPL_EOD!AI55+BRPL_EOD!AJ55</f>
        <v>8.65</v>
      </c>
      <c r="J55">
        <f>BYPL_EOD!AI55+BYPL_EOD!AJ55</f>
        <v>10.38</v>
      </c>
      <c r="K55">
        <f>MES_EOD!AI55+MES_EOD!AJ55</f>
        <v>0</v>
      </c>
      <c r="L55">
        <f>NDMC_EOD!AI55+NDMC_EOD!AJ55</f>
        <v>7.78</v>
      </c>
      <c r="M55">
        <f>TPDDL_EOD!AI55+TPDDL_EOD!AJ55</f>
        <v>5.19</v>
      </c>
      <c r="N55">
        <f t="shared" si="0"/>
        <v>32</v>
      </c>
      <c r="O55" s="154">
        <f t="shared" si="1"/>
        <v>0</v>
      </c>
      <c r="P55">
        <v>8.65</v>
      </c>
      <c r="Q55">
        <v>10.38</v>
      </c>
      <c r="R55">
        <v>0</v>
      </c>
      <c r="S55">
        <v>7.78</v>
      </c>
      <c r="T55">
        <v>5.19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177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177</v>
      </c>
      <c r="G56">
        <f t="shared" si="5"/>
        <v>32</v>
      </c>
      <c r="H56" s="154"/>
      <c r="I56">
        <f>BRPL_EOD!AI56+BRPL_EOD!AJ56</f>
        <v>8.65</v>
      </c>
      <c r="J56">
        <f>BYPL_EOD!AI56+BYPL_EOD!AJ56</f>
        <v>10.38</v>
      </c>
      <c r="K56">
        <f>MES_EOD!AI56+MES_EOD!AJ56</f>
        <v>0</v>
      </c>
      <c r="L56">
        <f>NDMC_EOD!AI56+NDMC_EOD!AJ56</f>
        <v>7.78</v>
      </c>
      <c r="M56">
        <f>TPDDL_EOD!AI56+TPDDL_EOD!AJ56</f>
        <v>5.19</v>
      </c>
      <c r="N56">
        <f t="shared" si="0"/>
        <v>32</v>
      </c>
      <c r="O56" s="154">
        <f t="shared" si="1"/>
        <v>0</v>
      </c>
      <c r="P56">
        <v>8.65</v>
      </c>
      <c r="Q56">
        <v>10.38</v>
      </c>
      <c r="R56">
        <v>0</v>
      </c>
      <c r="S56">
        <v>7.78</v>
      </c>
      <c r="T56">
        <v>5.19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177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177</v>
      </c>
      <c r="G57">
        <f t="shared" si="5"/>
        <v>32</v>
      </c>
      <c r="H57" s="154"/>
      <c r="I57">
        <f>BRPL_EOD!AI57+BRPL_EOD!AJ57</f>
        <v>10</v>
      </c>
      <c r="J57">
        <f>BYPL_EOD!AI57+BYPL_EOD!AJ57</f>
        <v>5</v>
      </c>
      <c r="K57">
        <f>MES_EOD!AI57+MES_EOD!AJ57</f>
        <v>1.83</v>
      </c>
      <c r="L57">
        <f>NDMC_EOD!AI57+NDMC_EOD!AJ57</f>
        <v>9.17</v>
      </c>
      <c r="M57">
        <f>TPDDL_EOD!AI57+TPDDL_EOD!AJ57</f>
        <v>6</v>
      </c>
      <c r="N57">
        <f t="shared" si="0"/>
        <v>32</v>
      </c>
      <c r="O57" s="154">
        <f t="shared" si="1"/>
        <v>0</v>
      </c>
      <c r="P57">
        <v>10</v>
      </c>
      <c r="Q57">
        <v>5</v>
      </c>
      <c r="R57">
        <v>1.83</v>
      </c>
      <c r="S57">
        <v>9.17</v>
      </c>
      <c r="T57">
        <v>6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177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177</v>
      </c>
      <c r="G58">
        <f t="shared" si="5"/>
        <v>32</v>
      </c>
      <c r="H58" s="154"/>
      <c r="I58">
        <f>BRPL_EOD!AI58+BRPL_EOD!AJ58</f>
        <v>10</v>
      </c>
      <c r="J58">
        <f>BYPL_EOD!AI58+BYPL_EOD!AJ58</f>
        <v>5</v>
      </c>
      <c r="K58">
        <f>MES_EOD!AI58+MES_EOD!AJ58</f>
        <v>1.83</v>
      </c>
      <c r="L58">
        <f>NDMC_EOD!AI58+NDMC_EOD!AJ58</f>
        <v>9.17</v>
      </c>
      <c r="M58">
        <f>TPDDL_EOD!AI58+TPDDL_EOD!AJ58</f>
        <v>6</v>
      </c>
      <c r="N58">
        <f t="shared" si="0"/>
        <v>32</v>
      </c>
      <c r="O58" s="154">
        <f t="shared" si="1"/>
        <v>0</v>
      </c>
      <c r="P58">
        <v>10</v>
      </c>
      <c r="Q58">
        <v>5</v>
      </c>
      <c r="R58">
        <v>1.83</v>
      </c>
      <c r="S58">
        <v>9.17</v>
      </c>
      <c r="T58">
        <v>6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177</v>
      </c>
      <c r="C59">
        <f>PPCL!E59</f>
        <v>0</v>
      </c>
      <c r="D59">
        <f>PPCL!O59</f>
        <v>34</v>
      </c>
      <c r="E59">
        <f>PPCL!P59</f>
        <v>0</v>
      </c>
      <c r="F59">
        <f t="shared" si="4"/>
        <v>177</v>
      </c>
      <c r="G59">
        <f t="shared" si="5"/>
        <v>34</v>
      </c>
      <c r="H59" s="154"/>
      <c r="I59">
        <f>BRPL_EOD!AI59+BRPL_EOD!AJ59</f>
        <v>10</v>
      </c>
      <c r="J59">
        <f>BYPL_EOD!AI59+BYPL_EOD!AJ59</f>
        <v>5.38</v>
      </c>
      <c r="K59">
        <f>MES_EOD!AI59+MES_EOD!AJ59</f>
        <v>2.0299999999999998</v>
      </c>
      <c r="L59">
        <f>NDMC_EOD!AI59+NDMC_EOD!AJ59</f>
        <v>10.14</v>
      </c>
      <c r="M59">
        <f>TPDDL_EOD!AI59+TPDDL_EOD!AJ59</f>
        <v>6.45</v>
      </c>
      <c r="N59">
        <f t="shared" si="0"/>
        <v>34</v>
      </c>
      <c r="O59" s="154">
        <f t="shared" si="1"/>
        <v>0</v>
      </c>
      <c r="P59">
        <v>10</v>
      </c>
      <c r="Q59">
        <v>5.38</v>
      </c>
      <c r="R59">
        <v>2.0299999999999998</v>
      </c>
      <c r="S59">
        <v>10.14</v>
      </c>
      <c r="T59">
        <v>6.45</v>
      </c>
      <c r="U59" s="156">
        <f t="shared" si="2"/>
        <v>34</v>
      </c>
      <c r="V59" s="154">
        <f t="shared" si="3"/>
        <v>0</v>
      </c>
    </row>
    <row r="60" spans="1:22">
      <c r="A60" t="s">
        <v>102</v>
      </c>
      <c r="B60">
        <f>PPCL!D60</f>
        <v>177</v>
      </c>
      <c r="C60">
        <f>PPCL!E60</f>
        <v>0</v>
      </c>
      <c r="D60">
        <f>PPCL!O60</f>
        <v>34</v>
      </c>
      <c r="E60">
        <f>PPCL!P60</f>
        <v>0</v>
      </c>
      <c r="F60">
        <f t="shared" si="4"/>
        <v>177</v>
      </c>
      <c r="G60">
        <f t="shared" si="5"/>
        <v>34</v>
      </c>
      <c r="H60" s="154"/>
      <c r="I60">
        <f>BRPL_EOD!AI60+BRPL_EOD!AJ60</f>
        <v>10</v>
      </c>
      <c r="J60">
        <f>BYPL_EOD!AI60+BYPL_EOD!AJ60</f>
        <v>5.38</v>
      </c>
      <c r="K60">
        <f>MES_EOD!AI60+MES_EOD!AJ60</f>
        <v>2.0299999999999998</v>
      </c>
      <c r="L60">
        <f>NDMC_EOD!AI60+NDMC_EOD!AJ60</f>
        <v>10.14</v>
      </c>
      <c r="M60">
        <f>TPDDL_EOD!AI60+TPDDL_EOD!AJ60</f>
        <v>6.45</v>
      </c>
      <c r="N60">
        <f t="shared" si="0"/>
        <v>34</v>
      </c>
      <c r="O60" s="154">
        <f t="shared" si="1"/>
        <v>0</v>
      </c>
      <c r="P60">
        <v>10</v>
      </c>
      <c r="Q60">
        <v>5.38</v>
      </c>
      <c r="R60">
        <v>2.0299999999999998</v>
      </c>
      <c r="S60">
        <v>10.14</v>
      </c>
      <c r="T60">
        <v>6.45</v>
      </c>
      <c r="U60" s="156">
        <f t="shared" si="2"/>
        <v>34</v>
      </c>
      <c r="V60" s="154">
        <f t="shared" si="3"/>
        <v>0</v>
      </c>
    </row>
    <row r="61" spans="1:22">
      <c r="A61" t="s">
        <v>103</v>
      </c>
      <c r="B61">
        <f>PPCL!D61</f>
        <v>177</v>
      </c>
      <c r="C61">
        <f>PPCL!E61</f>
        <v>0</v>
      </c>
      <c r="D61">
        <f>PPCL!O61</f>
        <v>34</v>
      </c>
      <c r="E61">
        <f>PPCL!P61</f>
        <v>0</v>
      </c>
      <c r="F61">
        <f t="shared" si="4"/>
        <v>177</v>
      </c>
      <c r="G61">
        <f t="shared" si="5"/>
        <v>34</v>
      </c>
      <c r="H61" s="154"/>
      <c r="I61">
        <f>BRPL_EOD!AI61+BRPL_EOD!AJ61</f>
        <v>10</v>
      </c>
      <c r="J61">
        <f>BYPL_EOD!AI61+BYPL_EOD!AJ61</f>
        <v>5.38</v>
      </c>
      <c r="K61">
        <f>MES_EOD!AI61+MES_EOD!AJ61</f>
        <v>2.0299999999999998</v>
      </c>
      <c r="L61">
        <f>NDMC_EOD!AI61+NDMC_EOD!AJ61</f>
        <v>10.14</v>
      </c>
      <c r="M61">
        <f>TPDDL_EOD!AI61+TPDDL_EOD!AJ61</f>
        <v>6.45</v>
      </c>
      <c r="N61">
        <f t="shared" si="0"/>
        <v>34</v>
      </c>
      <c r="O61" s="154">
        <f t="shared" si="1"/>
        <v>0</v>
      </c>
      <c r="P61">
        <v>10</v>
      </c>
      <c r="Q61">
        <v>5.38</v>
      </c>
      <c r="R61">
        <v>2.0299999999999998</v>
      </c>
      <c r="S61">
        <v>10.14</v>
      </c>
      <c r="T61">
        <v>6.45</v>
      </c>
      <c r="U61" s="156">
        <f t="shared" si="2"/>
        <v>34</v>
      </c>
      <c r="V61" s="154">
        <f t="shared" si="3"/>
        <v>0</v>
      </c>
    </row>
    <row r="62" spans="1:22">
      <c r="A62" t="s">
        <v>104</v>
      </c>
      <c r="B62">
        <f>PPCL!D62</f>
        <v>177</v>
      </c>
      <c r="C62">
        <f>PPCL!E62</f>
        <v>0</v>
      </c>
      <c r="D62">
        <f>PPCL!O62</f>
        <v>34</v>
      </c>
      <c r="E62">
        <f>PPCL!P62</f>
        <v>0</v>
      </c>
      <c r="F62">
        <f t="shared" si="4"/>
        <v>177</v>
      </c>
      <c r="G62">
        <f t="shared" si="5"/>
        <v>34</v>
      </c>
      <c r="H62" s="154"/>
      <c r="I62">
        <f>BRPL_EOD!AI62+BRPL_EOD!AJ62</f>
        <v>10</v>
      </c>
      <c r="J62">
        <f>BYPL_EOD!AI62+BYPL_EOD!AJ62</f>
        <v>5.38</v>
      </c>
      <c r="K62">
        <f>MES_EOD!AI62+MES_EOD!AJ62</f>
        <v>2.0299999999999998</v>
      </c>
      <c r="L62">
        <f>NDMC_EOD!AI62+NDMC_EOD!AJ62</f>
        <v>10.14</v>
      </c>
      <c r="M62">
        <f>TPDDL_EOD!AI62+TPDDL_EOD!AJ62</f>
        <v>6.45</v>
      </c>
      <c r="N62">
        <f t="shared" si="0"/>
        <v>34</v>
      </c>
      <c r="O62" s="154">
        <f t="shared" si="1"/>
        <v>0</v>
      </c>
      <c r="P62">
        <v>10</v>
      </c>
      <c r="Q62">
        <v>5.38</v>
      </c>
      <c r="R62">
        <v>2.0299999999999998</v>
      </c>
      <c r="S62">
        <v>10.14</v>
      </c>
      <c r="T62">
        <v>6.45</v>
      </c>
      <c r="U62" s="156">
        <f t="shared" si="2"/>
        <v>34</v>
      </c>
      <c r="V62" s="154">
        <f t="shared" si="3"/>
        <v>0</v>
      </c>
    </row>
    <row r="63" spans="1:22">
      <c r="A63" t="s">
        <v>105</v>
      </c>
      <c r="B63">
        <f>PPCL!D63</f>
        <v>177</v>
      </c>
      <c r="C63">
        <f>PPCL!E63</f>
        <v>0</v>
      </c>
      <c r="D63">
        <f>PPCL!O63</f>
        <v>34</v>
      </c>
      <c r="E63">
        <f>PPCL!P63</f>
        <v>0</v>
      </c>
      <c r="F63">
        <f t="shared" si="4"/>
        <v>177</v>
      </c>
      <c r="G63">
        <f t="shared" si="5"/>
        <v>34</v>
      </c>
      <c r="H63" s="154"/>
      <c r="I63">
        <f>BRPL_EOD!AI63+BRPL_EOD!AJ63</f>
        <v>10</v>
      </c>
      <c r="J63">
        <f>BYPL_EOD!AI63+BYPL_EOD!AJ63</f>
        <v>5.38</v>
      </c>
      <c r="K63">
        <f>MES_EOD!AI63+MES_EOD!AJ63</f>
        <v>2.0299999999999998</v>
      </c>
      <c r="L63">
        <f>NDMC_EOD!AI63+NDMC_EOD!AJ63</f>
        <v>10.14</v>
      </c>
      <c r="M63">
        <f>TPDDL_EOD!AI63+TPDDL_EOD!AJ63</f>
        <v>6.45</v>
      </c>
      <c r="N63">
        <f t="shared" si="0"/>
        <v>34</v>
      </c>
      <c r="O63" s="154">
        <f t="shared" si="1"/>
        <v>0</v>
      </c>
      <c r="P63">
        <v>10</v>
      </c>
      <c r="Q63">
        <v>5.38</v>
      </c>
      <c r="R63">
        <v>2.0299999999999998</v>
      </c>
      <c r="S63">
        <v>10.14</v>
      </c>
      <c r="T63">
        <v>6.45</v>
      </c>
      <c r="U63" s="156">
        <f t="shared" si="2"/>
        <v>34</v>
      </c>
      <c r="V63" s="154">
        <f t="shared" si="3"/>
        <v>0</v>
      </c>
    </row>
    <row r="64" spans="1:22">
      <c r="A64" t="s">
        <v>106</v>
      </c>
      <c r="B64">
        <f>PPCL!D64</f>
        <v>177</v>
      </c>
      <c r="C64">
        <f>PPCL!E64</f>
        <v>0</v>
      </c>
      <c r="D64">
        <f>PPCL!O64</f>
        <v>34</v>
      </c>
      <c r="E64">
        <f>PPCL!P64</f>
        <v>0</v>
      </c>
      <c r="F64">
        <f t="shared" si="4"/>
        <v>177</v>
      </c>
      <c r="G64">
        <f t="shared" si="5"/>
        <v>34</v>
      </c>
      <c r="H64" s="154"/>
      <c r="I64">
        <f>BRPL_EOD!AI64+BRPL_EOD!AJ64</f>
        <v>10</v>
      </c>
      <c r="J64">
        <f>BYPL_EOD!AI64+BYPL_EOD!AJ64</f>
        <v>5.38</v>
      </c>
      <c r="K64">
        <f>MES_EOD!AI64+MES_EOD!AJ64</f>
        <v>2.0299999999999998</v>
      </c>
      <c r="L64">
        <f>NDMC_EOD!AI64+NDMC_EOD!AJ64</f>
        <v>10.14</v>
      </c>
      <c r="M64">
        <f>TPDDL_EOD!AI64+TPDDL_EOD!AJ64</f>
        <v>6.45</v>
      </c>
      <c r="N64">
        <f t="shared" si="0"/>
        <v>34</v>
      </c>
      <c r="O64" s="154">
        <f t="shared" si="1"/>
        <v>0</v>
      </c>
      <c r="P64">
        <v>10</v>
      </c>
      <c r="Q64">
        <v>5.38</v>
      </c>
      <c r="R64">
        <v>2.0299999999999998</v>
      </c>
      <c r="S64">
        <v>10.14</v>
      </c>
      <c r="T64">
        <v>6.45</v>
      </c>
      <c r="U64" s="156">
        <f t="shared" si="2"/>
        <v>34</v>
      </c>
      <c r="V64" s="154">
        <f t="shared" si="3"/>
        <v>0</v>
      </c>
    </row>
    <row r="65" spans="1:22">
      <c r="A65" t="s">
        <v>107</v>
      </c>
      <c r="B65">
        <f>PPCL!D65</f>
        <v>177</v>
      </c>
      <c r="C65">
        <f>PPCL!E65</f>
        <v>0</v>
      </c>
      <c r="D65">
        <f>PPCL!O65</f>
        <v>34</v>
      </c>
      <c r="E65">
        <f>PPCL!P65</f>
        <v>0</v>
      </c>
      <c r="F65">
        <f t="shared" si="4"/>
        <v>177</v>
      </c>
      <c r="G65">
        <f t="shared" si="5"/>
        <v>34</v>
      </c>
      <c r="H65" s="154"/>
      <c r="I65">
        <f>BRPL_EOD!AI65+BRPL_EOD!AJ65</f>
        <v>10</v>
      </c>
      <c r="J65">
        <f>BYPL_EOD!AI65+BYPL_EOD!AJ65</f>
        <v>5.38</v>
      </c>
      <c r="K65">
        <f>MES_EOD!AI65+MES_EOD!AJ65</f>
        <v>2.0299999999999998</v>
      </c>
      <c r="L65">
        <f>NDMC_EOD!AI65+NDMC_EOD!AJ65</f>
        <v>10.14</v>
      </c>
      <c r="M65">
        <f>TPDDL_EOD!AI65+TPDDL_EOD!AJ65</f>
        <v>6.45</v>
      </c>
      <c r="N65">
        <f t="shared" si="0"/>
        <v>34</v>
      </c>
      <c r="O65" s="154">
        <f t="shared" si="1"/>
        <v>0</v>
      </c>
      <c r="P65">
        <v>10</v>
      </c>
      <c r="Q65">
        <v>5.38</v>
      </c>
      <c r="R65">
        <v>2.0299999999999998</v>
      </c>
      <c r="S65">
        <v>10.14</v>
      </c>
      <c r="T65">
        <v>6.45</v>
      </c>
      <c r="U65" s="156">
        <f t="shared" si="2"/>
        <v>34</v>
      </c>
      <c r="V65" s="154">
        <f t="shared" si="3"/>
        <v>0</v>
      </c>
    </row>
    <row r="66" spans="1:22">
      <c r="A66" t="s">
        <v>108</v>
      </c>
      <c r="B66">
        <f>PPCL!D66</f>
        <v>177</v>
      </c>
      <c r="C66">
        <f>PPCL!E66</f>
        <v>0</v>
      </c>
      <c r="D66">
        <f>PPCL!O66</f>
        <v>34</v>
      </c>
      <c r="E66">
        <f>PPCL!P66</f>
        <v>0</v>
      </c>
      <c r="F66">
        <f t="shared" si="4"/>
        <v>177</v>
      </c>
      <c r="G66">
        <f t="shared" si="5"/>
        <v>34</v>
      </c>
      <c r="H66" s="154"/>
      <c r="I66">
        <f>BRPL_EOD!AI66+BRPL_EOD!AJ66</f>
        <v>10</v>
      </c>
      <c r="J66">
        <f>BYPL_EOD!AI66+BYPL_EOD!AJ66</f>
        <v>5.38</v>
      </c>
      <c r="K66">
        <f>MES_EOD!AI66+MES_EOD!AJ66</f>
        <v>2.0299999999999998</v>
      </c>
      <c r="L66">
        <f>NDMC_EOD!AI66+NDMC_EOD!AJ66</f>
        <v>10.14</v>
      </c>
      <c r="M66">
        <f>TPDDL_EOD!AI66+TPDDL_EOD!AJ66</f>
        <v>6.45</v>
      </c>
      <c r="N66">
        <f t="shared" si="0"/>
        <v>34</v>
      </c>
      <c r="O66" s="154">
        <f t="shared" si="1"/>
        <v>0</v>
      </c>
      <c r="P66">
        <v>10</v>
      </c>
      <c r="Q66">
        <v>5.38</v>
      </c>
      <c r="R66">
        <v>2.0299999999999998</v>
      </c>
      <c r="S66">
        <v>10.14</v>
      </c>
      <c r="T66">
        <v>6.45</v>
      </c>
      <c r="U66" s="156">
        <f t="shared" si="2"/>
        <v>34</v>
      </c>
      <c r="V66" s="154">
        <f t="shared" si="3"/>
        <v>0</v>
      </c>
    </row>
    <row r="67" spans="1:22">
      <c r="A67" t="s">
        <v>109</v>
      </c>
      <c r="B67">
        <f>PPCL!D67</f>
        <v>177</v>
      </c>
      <c r="C67">
        <f>PPCL!E67</f>
        <v>0</v>
      </c>
      <c r="D67">
        <f>PPCL!O67</f>
        <v>34</v>
      </c>
      <c r="E67">
        <f>PPCL!P67</f>
        <v>0</v>
      </c>
      <c r="F67">
        <f t="shared" si="4"/>
        <v>177</v>
      </c>
      <c r="G67">
        <f t="shared" si="5"/>
        <v>34</v>
      </c>
      <c r="H67" s="154"/>
      <c r="I67">
        <f>BRPL_EOD!AI67+BRPL_EOD!AJ67</f>
        <v>10</v>
      </c>
      <c r="J67">
        <f>BYPL_EOD!AI67+BYPL_EOD!AJ67</f>
        <v>5.38</v>
      </c>
      <c r="K67">
        <f>MES_EOD!AI67+MES_EOD!AJ67</f>
        <v>2.0299999999999998</v>
      </c>
      <c r="L67">
        <f>NDMC_EOD!AI67+NDMC_EOD!AJ67</f>
        <v>10.14</v>
      </c>
      <c r="M67">
        <f>TPDDL_EOD!AI67+TPDDL_EOD!AJ67</f>
        <v>6.45</v>
      </c>
      <c r="N67">
        <f t="shared" ref="N67:N98" si="6">SUM(I67:M67)</f>
        <v>34</v>
      </c>
      <c r="O67" s="154">
        <f t="shared" ref="O67:O98" si="7">G67-N67</f>
        <v>0</v>
      </c>
      <c r="P67">
        <v>10</v>
      </c>
      <c r="Q67">
        <v>5.38</v>
      </c>
      <c r="R67">
        <v>2.0299999999999998</v>
      </c>
      <c r="S67">
        <v>10.14</v>
      </c>
      <c r="T67">
        <v>6.45</v>
      </c>
      <c r="U67" s="156">
        <f t="shared" ref="U67:U98" si="8">SUM(P67:T67)</f>
        <v>34</v>
      </c>
      <c r="V67" s="154">
        <f t="shared" ref="V67:V99" si="9">G67-U67</f>
        <v>0</v>
      </c>
    </row>
    <row r="68" spans="1:22">
      <c r="A68" t="s">
        <v>110</v>
      </c>
      <c r="B68">
        <f>PPCL!D68</f>
        <v>177</v>
      </c>
      <c r="C68">
        <f>PPCL!E68</f>
        <v>0</v>
      </c>
      <c r="D68">
        <f>PPCL!O68</f>
        <v>34</v>
      </c>
      <c r="E68">
        <f>PPCL!P68</f>
        <v>0</v>
      </c>
      <c r="F68">
        <f t="shared" ref="F68:F98" si="10">B68+C68</f>
        <v>177</v>
      </c>
      <c r="G68">
        <f t="shared" ref="G68:G98" si="11">D68+E68</f>
        <v>34</v>
      </c>
      <c r="H68" s="154"/>
      <c r="I68">
        <f>BRPL_EOD!AI68+BRPL_EOD!AJ68</f>
        <v>10</v>
      </c>
      <c r="J68">
        <f>BYPL_EOD!AI68+BYPL_EOD!AJ68</f>
        <v>5.38</v>
      </c>
      <c r="K68">
        <f>MES_EOD!AI68+MES_EOD!AJ68</f>
        <v>2.0299999999999998</v>
      </c>
      <c r="L68">
        <f>NDMC_EOD!AI68+NDMC_EOD!AJ68</f>
        <v>10.14</v>
      </c>
      <c r="M68">
        <f>TPDDL_EOD!AI68+TPDDL_EOD!AJ68</f>
        <v>6.45</v>
      </c>
      <c r="N68">
        <f t="shared" si="6"/>
        <v>34</v>
      </c>
      <c r="O68" s="154">
        <f t="shared" si="7"/>
        <v>0</v>
      </c>
      <c r="P68">
        <v>10</v>
      </c>
      <c r="Q68">
        <v>5.38</v>
      </c>
      <c r="R68">
        <v>2.0299999999999998</v>
      </c>
      <c r="S68">
        <v>10.14</v>
      </c>
      <c r="T68">
        <v>6.45</v>
      </c>
      <c r="U68" s="156">
        <f t="shared" si="8"/>
        <v>34</v>
      </c>
      <c r="V68" s="154">
        <f t="shared" si="9"/>
        <v>0</v>
      </c>
    </row>
    <row r="69" spans="1:22">
      <c r="A69" t="s">
        <v>111</v>
      </c>
      <c r="B69">
        <f>PPCL!D69</f>
        <v>177</v>
      </c>
      <c r="C69">
        <f>PPCL!E69</f>
        <v>0</v>
      </c>
      <c r="D69">
        <f>PPCL!O69</f>
        <v>34</v>
      </c>
      <c r="E69">
        <f>PPCL!P69</f>
        <v>0</v>
      </c>
      <c r="F69">
        <f t="shared" si="10"/>
        <v>177</v>
      </c>
      <c r="G69">
        <f t="shared" si="11"/>
        <v>34</v>
      </c>
      <c r="H69" s="154"/>
      <c r="I69">
        <f>BRPL_EOD!AI69+BRPL_EOD!AJ69</f>
        <v>10</v>
      </c>
      <c r="J69">
        <f>BYPL_EOD!AI69+BYPL_EOD!AJ69</f>
        <v>5.38</v>
      </c>
      <c r="K69">
        <f>MES_EOD!AI69+MES_EOD!AJ69</f>
        <v>2.0299999999999998</v>
      </c>
      <c r="L69">
        <f>NDMC_EOD!AI69+NDMC_EOD!AJ69</f>
        <v>10.14</v>
      </c>
      <c r="M69">
        <f>TPDDL_EOD!AI69+TPDDL_EOD!AJ69</f>
        <v>6.45</v>
      </c>
      <c r="N69">
        <f t="shared" si="6"/>
        <v>34</v>
      </c>
      <c r="O69" s="154">
        <f t="shared" si="7"/>
        <v>0</v>
      </c>
      <c r="P69">
        <v>10</v>
      </c>
      <c r="Q69">
        <v>5.38</v>
      </c>
      <c r="R69">
        <v>2.0299999999999998</v>
      </c>
      <c r="S69">
        <v>10.14</v>
      </c>
      <c r="T69">
        <v>6.45</v>
      </c>
      <c r="U69" s="156">
        <f t="shared" si="8"/>
        <v>34</v>
      </c>
      <c r="V69" s="154">
        <f t="shared" si="9"/>
        <v>0</v>
      </c>
    </row>
    <row r="70" spans="1:22">
      <c r="A70" t="s">
        <v>112</v>
      </c>
      <c r="B70">
        <f>PPCL!D70</f>
        <v>177</v>
      </c>
      <c r="C70">
        <f>PPCL!E70</f>
        <v>0</v>
      </c>
      <c r="D70">
        <f>PPCL!O70</f>
        <v>34</v>
      </c>
      <c r="E70">
        <f>PPCL!P70</f>
        <v>0</v>
      </c>
      <c r="F70">
        <f t="shared" si="10"/>
        <v>177</v>
      </c>
      <c r="G70">
        <f t="shared" si="11"/>
        <v>34</v>
      </c>
      <c r="H70" s="154"/>
      <c r="I70">
        <f>BRPL_EOD!AI70+BRPL_EOD!AJ70</f>
        <v>10</v>
      </c>
      <c r="J70">
        <f>BYPL_EOD!AI70+BYPL_EOD!AJ70</f>
        <v>5.38</v>
      </c>
      <c r="K70">
        <f>MES_EOD!AI70+MES_EOD!AJ70</f>
        <v>2.0299999999999998</v>
      </c>
      <c r="L70">
        <f>NDMC_EOD!AI70+NDMC_EOD!AJ70</f>
        <v>10.14</v>
      </c>
      <c r="M70">
        <f>TPDDL_EOD!AI70+TPDDL_EOD!AJ70</f>
        <v>6.45</v>
      </c>
      <c r="N70">
        <f t="shared" si="6"/>
        <v>34</v>
      </c>
      <c r="O70" s="154">
        <f t="shared" si="7"/>
        <v>0</v>
      </c>
      <c r="P70">
        <v>10</v>
      </c>
      <c r="Q70">
        <v>5.38</v>
      </c>
      <c r="R70">
        <v>2.0299999999999998</v>
      </c>
      <c r="S70">
        <v>10.14</v>
      </c>
      <c r="T70">
        <v>6.45</v>
      </c>
      <c r="U70" s="156">
        <f t="shared" si="8"/>
        <v>34</v>
      </c>
      <c r="V70" s="154">
        <f t="shared" si="9"/>
        <v>0</v>
      </c>
    </row>
    <row r="71" spans="1:22">
      <c r="A71" t="s">
        <v>113</v>
      </c>
      <c r="B71">
        <f>PPCL!D71</f>
        <v>177</v>
      </c>
      <c r="C71">
        <f>PPCL!E71</f>
        <v>0</v>
      </c>
      <c r="D71">
        <f>PPCL!O71</f>
        <v>34</v>
      </c>
      <c r="E71">
        <f>PPCL!P71</f>
        <v>0</v>
      </c>
      <c r="F71">
        <f t="shared" si="10"/>
        <v>177</v>
      </c>
      <c r="G71">
        <f t="shared" si="11"/>
        <v>34</v>
      </c>
      <c r="H71" s="154"/>
      <c r="I71">
        <f>BRPL_EOD!AI71+BRPL_EOD!AJ71</f>
        <v>10</v>
      </c>
      <c r="J71">
        <f>BYPL_EOD!AI71+BYPL_EOD!AJ71</f>
        <v>5.38</v>
      </c>
      <c r="K71">
        <f>MES_EOD!AI71+MES_EOD!AJ71</f>
        <v>2.0299999999999998</v>
      </c>
      <c r="L71">
        <f>NDMC_EOD!AI71+NDMC_EOD!AJ71</f>
        <v>10.14</v>
      </c>
      <c r="M71">
        <f>TPDDL_EOD!AI71+TPDDL_EOD!AJ71</f>
        <v>6.45</v>
      </c>
      <c r="N71">
        <f t="shared" si="6"/>
        <v>34</v>
      </c>
      <c r="O71" s="154">
        <f t="shared" si="7"/>
        <v>0</v>
      </c>
      <c r="P71">
        <v>10</v>
      </c>
      <c r="Q71">
        <v>5.38</v>
      </c>
      <c r="R71">
        <v>2.0299999999999998</v>
      </c>
      <c r="S71">
        <v>10.14</v>
      </c>
      <c r="T71">
        <v>6.45</v>
      </c>
      <c r="U71" s="156">
        <f t="shared" si="8"/>
        <v>34</v>
      </c>
      <c r="V71" s="154">
        <f t="shared" si="9"/>
        <v>0</v>
      </c>
    </row>
    <row r="72" spans="1:22">
      <c r="A72" t="s">
        <v>114</v>
      </c>
      <c r="B72">
        <f>PPCL!D72</f>
        <v>177</v>
      </c>
      <c r="C72">
        <f>PPCL!E72</f>
        <v>0</v>
      </c>
      <c r="D72">
        <f>PPCL!O72</f>
        <v>34</v>
      </c>
      <c r="E72">
        <f>PPCL!P72</f>
        <v>0</v>
      </c>
      <c r="F72">
        <f t="shared" si="10"/>
        <v>177</v>
      </c>
      <c r="G72">
        <f t="shared" si="11"/>
        <v>34</v>
      </c>
      <c r="H72" s="154"/>
      <c r="I72">
        <f>BRPL_EOD!AI72+BRPL_EOD!AJ72</f>
        <v>10</v>
      </c>
      <c r="J72">
        <f>BYPL_EOD!AI72+BYPL_EOD!AJ72</f>
        <v>5.38</v>
      </c>
      <c r="K72">
        <f>MES_EOD!AI72+MES_EOD!AJ72</f>
        <v>2.0299999999999998</v>
      </c>
      <c r="L72">
        <f>NDMC_EOD!AI72+NDMC_EOD!AJ72</f>
        <v>10.14</v>
      </c>
      <c r="M72">
        <f>TPDDL_EOD!AI72+TPDDL_EOD!AJ72</f>
        <v>6.45</v>
      </c>
      <c r="N72">
        <f t="shared" si="6"/>
        <v>34</v>
      </c>
      <c r="O72" s="154">
        <f t="shared" si="7"/>
        <v>0</v>
      </c>
      <c r="P72">
        <v>10</v>
      </c>
      <c r="Q72">
        <v>5.38</v>
      </c>
      <c r="R72">
        <v>2.0299999999999998</v>
      </c>
      <c r="S72">
        <v>10.14</v>
      </c>
      <c r="T72">
        <v>6.45</v>
      </c>
      <c r="U72" s="156">
        <f t="shared" si="8"/>
        <v>34</v>
      </c>
      <c r="V72" s="154">
        <f t="shared" si="9"/>
        <v>0</v>
      </c>
    </row>
    <row r="73" spans="1:22">
      <c r="A73" t="s">
        <v>115</v>
      </c>
      <c r="B73">
        <f>PPCL!D73</f>
        <v>177</v>
      </c>
      <c r="C73">
        <f>PPCL!E73</f>
        <v>0</v>
      </c>
      <c r="D73">
        <f>PPCL!O73</f>
        <v>34</v>
      </c>
      <c r="E73">
        <f>PPCL!P73</f>
        <v>0</v>
      </c>
      <c r="F73">
        <f t="shared" si="10"/>
        <v>177</v>
      </c>
      <c r="G73">
        <f t="shared" si="11"/>
        <v>34</v>
      </c>
      <c r="H73" s="154"/>
      <c r="I73">
        <f>BRPL_EOD!AI73+BRPL_EOD!AJ73</f>
        <v>10</v>
      </c>
      <c r="J73">
        <f>BYPL_EOD!AI73+BYPL_EOD!AJ73</f>
        <v>5.38</v>
      </c>
      <c r="K73">
        <f>MES_EOD!AI73+MES_EOD!AJ73</f>
        <v>2.0299999999999998</v>
      </c>
      <c r="L73">
        <f>NDMC_EOD!AI73+NDMC_EOD!AJ73</f>
        <v>10.14</v>
      </c>
      <c r="M73">
        <f>TPDDL_EOD!AI73+TPDDL_EOD!AJ73</f>
        <v>6.45</v>
      </c>
      <c r="N73">
        <f t="shared" si="6"/>
        <v>34</v>
      </c>
      <c r="O73" s="154">
        <f t="shared" si="7"/>
        <v>0</v>
      </c>
      <c r="P73">
        <v>10</v>
      </c>
      <c r="Q73">
        <v>5.38</v>
      </c>
      <c r="R73">
        <v>2.0299999999999998</v>
      </c>
      <c r="S73">
        <v>10.14</v>
      </c>
      <c r="T73">
        <v>6.45</v>
      </c>
      <c r="U73" s="156">
        <f t="shared" si="8"/>
        <v>34</v>
      </c>
      <c r="V73" s="154">
        <f t="shared" si="9"/>
        <v>0</v>
      </c>
    </row>
    <row r="74" spans="1:22">
      <c r="A74" t="s">
        <v>116</v>
      </c>
      <c r="B74">
        <f>PPCL!D74</f>
        <v>177</v>
      </c>
      <c r="C74">
        <f>PPCL!E74</f>
        <v>0</v>
      </c>
      <c r="D74">
        <f>PPCL!O74</f>
        <v>34</v>
      </c>
      <c r="E74">
        <f>PPCL!P74</f>
        <v>0</v>
      </c>
      <c r="F74">
        <f t="shared" si="10"/>
        <v>177</v>
      </c>
      <c r="G74">
        <f t="shared" si="11"/>
        <v>34</v>
      </c>
      <c r="H74" s="154"/>
      <c r="I74">
        <f>BRPL_EOD!AI74+BRPL_EOD!AJ74</f>
        <v>10</v>
      </c>
      <c r="J74">
        <f>BYPL_EOD!AI74+BYPL_EOD!AJ74</f>
        <v>5.38</v>
      </c>
      <c r="K74">
        <f>MES_EOD!AI74+MES_EOD!AJ74</f>
        <v>2.0299999999999998</v>
      </c>
      <c r="L74">
        <f>NDMC_EOD!AI74+NDMC_EOD!AJ74</f>
        <v>10.14</v>
      </c>
      <c r="M74">
        <f>TPDDL_EOD!AI74+TPDDL_EOD!AJ74</f>
        <v>6.45</v>
      </c>
      <c r="N74">
        <f t="shared" si="6"/>
        <v>34</v>
      </c>
      <c r="O74" s="154">
        <f t="shared" si="7"/>
        <v>0</v>
      </c>
      <c r="P74">
        <v>10</v>
      </c>
      <c r="Q74">
        <v>5.38</v>
      </c>
      <c r="R74">
        <v>2.0299999999999998</v>
      </c>
      <c r="S74">
        <v>10.14</v>
      </c>
      <c r="T74">
        <v>6.45</v>
      </c>
      <c r="U74" s="156">
        <f t="shared" si="8"/>
        <v>34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34</v>
      </c>
      <c r="E75">
        <f>PPCL!P75</f>
        <v>0</v>
      </c>
      <c r="F75">
        <f t="shared" si="10"/>
        <v>180</v>
      </c>
      <c r="G75">
        <f t="shared" si="11"/>
        <v>34</v>
      </c>
      <c r="H75" s="154"/>
      <c r="I75">
        <f>BRPL_EOD!AI75+BRPL_EOD!AJ75</f>
        <v>10</v>
      </c>
      <c r="J75">
        <f>BYPL_EOD!AI75+BYPL_EOD!AJ75</f>
        <v>5.38</v>
      </c>
      <c r="K75">
        <f>MES_EOD!AI75+MES_EOD!AJ75</f>
        <v>2.0299999999999998</v>
      </c>
      <c r="L75">
        <f>NDMC_EOD!AI75+NDMC_EOD!AJ75</f>
        <v>10.14</v>
      </c>
      <c r="M75">
        <f>TPDDL_EOD!AI75+TPDDL_EOD!AJ75</f>
        <v>6.45</v>
      </c>
      <c r="N75">
        <f t="shared" si="6"/>
        <v>34</v>
      </c>
      <c r="O75" s="154">
        <f t="shared" si="7"/>
        <v>0</v>
      </c>
      <c r="P75">
        <v>10</v>
      </c>
      <c r="Q75">
        <v>5.38</v>
      </c>
      <c r="R75">
        <v>2.0299999999999998</v>
      </c>
      <c r="S75">
        <v>10.14</v>
      </c>
      <c r="T75">
        <v>6.45</v>
      </c>
      <c r="U75" s="156">
        <f t="shared" si="8"/>
        <v>34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34</v>
      </c>
      <c r="E76">
        <f>PPCL!P76</f>
        <v>0</v>
      </c>
      <c r="F76">
        <f t="shared" si="10"/>
        <v>180</v>
      </c>
      <c r="G76">
        <f t="shared" si="11"/>
        <v>34</v>
      </c>
      <c r="H76" s="154"/>
      <c r="I76">
        <f>BRPL_EOD!AI76+BRPL_EOD!AJ76</f>
        <v>10</v>
      </c>
      <c r="J76">
        <f>BYPL_EOD!AI76+BYPL_EOD!AJ76</f>
        <v>5.38</v>
      </c>
      <c r="K76">
        <f>MES_EOD!AI76+MES_EOD!AJ76</f>
        <v>2.0299999999999998</v>
      </c>
      <c r="L76">
        <f>NDMC_EOD!AI76+NDMC_EOD!AJ76</f>
        <v>10.14</v>
      </c>
      <c r="M76">
        <f>TPDDL_EOD!AI76+TPDDL_EOD!AJ76</f>
        <v>6.45</v>
      </c>
      <c r="N76">
        <f t="shared" si="6"/>
        <v>34</v>
      </c>
      <c r="O76" s="154">
        <f t="shared" si="7"/>
        <v>0</v>
      </c>
      <c r="P76">
        <v>10</v>
      </c>
      <c r="Q76">
        <v>5.38</v>
      </c>
      <c r="R76">
        <v>2.0299999999999998</v>
      </c>
      <c r="S76">
        <v>10.14</v>
      </c>
      <c r="T76">
        <v>6.45</v>
      </c>
      <c r="U76" s="156">
        <f t="shared" si="8"/>
        <v>34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34</v>
      </c>
      <c r="E77">
        <f>PPCL!P77</f>
        <v>0</v>
      </c>
      <c r="F77">
        <f t="shared" si="10"/>
        <v>180</v>
      </c>
      <c r="G77">
        <f t="shared" si="11"/>
        <v>34</v>
      </c>
      <c r="H77" s="154"/>
      <c r="I77">
        <f>BRPL_EOD!AI77+BRPL_EOD!AJ77</f>
        <v>10</v>
      </c>
      <c r="J77">
        <f>BYPL_EOD!AI77+BYPL_EOD!AJ77</f>
        <v>5.38</v>
      </c>
      <c r="K77">
        <f>MES_EOD!AI77+MES_EOD!AJ77</f>
        <v>2.0299999999999998</v>
      </c>
      <c r="L77">
        <f>NDMC_EOD!AI77+NDMC_EOD!AJ77</f>
        <v>10.14</v>
      </c>
      <c r="M77">
        <f>TPDDL_EOD!AI77+TPDDL_EOD!AJ77</f>
        <v>6.45</v>
      </c>
      <c r="N77">
        <f t="shared" si="6"/>
        <v>34</v>
      </c>
      <c r="O77" s="154">
        <f t="shared" si="7"/>
        <v>0</v>
      </c>
      <c r="P77">
        <v>10</v>
      </c>
      <c r="Q77">
        <v>5.38</v>
      </c>
      <c r="R77">
        <v>2.0299999999999998</v>
      </c>
      <c r="S77">
        <v>10.14</v>
      </c>
      <c r="T77">
        <v>6.45</v>
      </c>
      <c r="U77" s="156">
        <f t="shared" si="8"/>
        <v>34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34</v>
      </c>
      <c r="E78">
        <f>PPCL!P78</f>
        <v>0</v>
      </c>
      <c r="F78">
        <f t="shared" si="10"/>
        <v>180</v>
      </c>
      <c r="G78">
        <f t="shared" si="11"/>
        <v>34</v>
      </c>
      <c r="H78" s="154"/>
      <c r="I78">
        <f>BRPL_EOD!AI78+BRPL_EOD!AJ78</f>
        <v>10</v>
      </c>
      <c r="J78">
        <f>BYPL_EOD!AI78+BYPL_EOD!AJ78</f>
        <v>5.38</v>
      </c>
      <c r="K78">
        <f>MES_EOD!AI78+MES_EOD!AJ78</f>
        <v>2.0299999999999998</v>
      </c>
      <c r="L78">
        <f>NDMC_EOD!AI78+NDMC_EOD!AJ78</f>
        <v>10.14</v>
      </c>
      <c r="M78">
        <f>TPDDL_EOD!AI78+TPDDL_EOD!AJ78</f>
        <v>6.45</v>
      </c>
      <c r="N78">
        <f t="shared" si="6"/>
        <v>34</v>
      </c>
      <c r="O78" s="154">
        <f t="shared" si="7"/>
        <v>0</v>
      </c>
      <c r="P78">
        <v>10</v>
      </c>
      <c r="Q78">
        <v>5.38</v>
      </c>
      <c r="R78">
        <v>2.0299999999999998</v>
      </c>
      <c r="S78">
        <v>10.14</v>
      </c>
      <c r="T78">
        <v>6.45</v>
      </c>
      <c r="U78" s="156">
        <f t="shared" si="8"/>
        <v>34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34</v>
      </c>
      <c r="E79">
        <f>PPCL!P79</f>
        <v>0</v>
      </c>
      <c r="F79">
        <f t="shared" si="10"/>
        <v>180</v>
      </c>
      <c r="G79">
        <f t="shared" si="11"/>
        <v>34</v>
      </c>
      <c r="H79" s="154"/>
      <c r="I79">
        <f>BRPL_EOD!AI79+BRPL_EOD!AJ79</f>
        <v>10</v>
      </c>
      <c r="J79">
        <f>BYPL_EOD!AI79+BYPL_EOD!AJ79</f>
        <v>5.38</v>
      </c>
      <c r="K79">
        <f>MES_EOD!AI79+MES_EOD!AJ79</f>
        <v>2.0299999999999998</v>
      </c>
      <c r="L79">
        <f>NDMC_EOD!AI79+NDMC_EOD!AJ79</f>
        <v>10.14</v>
      </c>
      <c r="M79">
        <f>TPDDL_EOD!AI79+TPDDL_EOD!AJ79</f>
        <v>6.45</v>
      </c>
      <c r="N79">
        <f t="shared" si="6"/>
        <v>34</v>
      </c>
      <c r="O79" s="154">
        <f t="shared" si="7"/>
        <v>0</v>
      </c>
      <c r="P79">
        <v>10</v>
      </c>
      <c r="Q79">
        <v>5.38</v>
      </c>
      <c r="R79">
        <v>2.0299999999999998</v>
      </c>
      <c r="S79">
        <v>10.14</v>
      </c>
      <c r="T79">
        <v>6.45</v>
      </c>
      <c r="U79" s="156">
        <f t="shared" si="8"/>
        <v>34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34</v>
      </c>
      <c r="E80">
        <f>PPCL!P80</f>
        <v>0</v>
      </c>
      <c r="F80">
        <f t="shared" si="10"/>
        <v>180</v>
      </c>
      <c r="G80">
        <f t="shared" si="11"/>
        <v>34</v>
      </c>
      <c r="H80" s="154"/>
      <c r="I80">
        <f>BRPL_EOD!AI80+BRPL_EOD!AJ80</f>
        <v>10</v>
      </c>
      <c r="J80">
        <f>BYPL_EOD!AI80+BYPL_EOD!AJ80</f>
        <v>5.38</v>
      </c>
      <c r="K80">
        <f>MES_EOD!AI80+MES_EOD!AJ80</f>
        <v>2.0299999999999998</v>
      </c>
      <c r="L80">
        <f>NDMC_EOD!AI80+NDMC_EOD!AJ80</f>
        <v>10.14</v>
      </c>
      <c r="M80">
        <f>TPDDL_EOD!AI80+TPDDL_EOD!AJ80</f>
        <v>6.45</v>
      </c>
      <c r="N80">
        <f t="shared" si="6"/>
        <v>34</v>
      </c>
      <c r="O80" s="154">
        <f t="shared" si="7"/>
        <v>0</v>
      </c>
      <c r="P80">
        <v>10</v>
      </c>
      <c r="Q80">
        <v>5.38</v>
      </c>
      <c r="R80">
        <v>2.0299999999999998</v>
      </c>
      <c r="S80">
        <v>10.14</v>
      </c>
      <c r="T80">
        <v>6.45</v>
      </c>
      <c r="U80" s="156">
        <f t="shared" si="8"/>
        <v>34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34</v>
      </c>
      <c r="E81">
        <f>PPCL!P81</f>
        <v>0</v>
      </c>
      <c r="F81">
        <f t="shared" si="10"/>
        <v>180</v>
      </c>
      <c r="G81">
        <f t="shared" si="11"/>
        <v>34</v>
      </c>
      <c r="H81" s="154"/>
      <c r="I81">
        <f>BRPL_EOD!AI81+BRPL_EOD!AJ81</f>
        <v>10</v>
      </c>
      <c r="J81">
        <f>BYPL_EOD!AI81+BYPL_EOD!AJ81</f>
        <v>5.38</v>
      </c>
      <c r="K81">
        <f>MES_EOD!AI81+MES_EOD!AJ81</f>
        <v>2.0299999999999998</v>
      </c>
      <c r="L81">
        <f>NDMC_EOD!AI81+NDMC_EOD!AJ81</f>
        <v>10.14</v>
      </c>
      <c r="M81">
        <f>TPDDL_EOD!AI81+TPDDL_EOD!AJ81</f>
        <v>6.45</v>
      </c>
      <c r="N81">
        <f t="shared" si="6"/>
        <v>34</v>
      </c>
      <c r="O81" s="154">
        <f t="shared" si="7"/>
        <v>0</v>
      </c>
      <c r="P81">
        <v>10</v>
      </c>
      <c r="Q81">
        <v>5.38</v>
      </c>
      <c r="R81">
        <v>2.0299999999999998</v>
      </c>
      <c r="S81">
        <v>10.14</v>
      </c>
      <c r="T81">
        <v>6.45</v>
      </c>
      <c r="U81" s="156">
        <f t="shared" si="8"/>
        <v>34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34</v>
      </c>
      <c r="E82">
        <f>PPCL!P82</f>
        <v>0</v>
      </c>
      <c r="F82">
        <f t="shared" si="10"/>
        <v>180</v>
      </c>
      <c r="G82">
        <f t="shared" si="11"/>
        <v>34</v>
      </c>
      <c r="H82" s="154"/>
      <c r="I82">
        <f>BRPL_EOD!AI82+BRPL_EOD!AJ82</f>
        <v>10</v>
      </c>
      <c r="J82">
        <f>BYPL_EOD!AI82+BYPL_EOD!AJ82</f>
        <v>5.38</v>
      </c>
      <c r="K82">
        <f>MES_EOD!AI82+MES_EOD!AJ82</f>
        <v>2.0299999999999998</v>
      </c>
      <c r="L82">
        <f>NDMC_EOD!AI82+NDMC_EOD!AJ82</f>
        <v>10.14</v>
      </c>
      <c r="M82">
        <f>TPDDL_EOD!AI82+TPDDL_EOD!AJ82</f>
        <v>6.45</v>
      </c>
      <c r="N82">
        <f t="shared" si="6"/>
        <v>34</v>
      </c>
      <c r="O82" s="154">
        <f t="shared" si="7"/>
        <v>0</v>
      </c>
      <c r="P82">
        <v>10</v>
      </c>
      <c r="Q82">
        <v>5.38</v>
      </c>
      <c r="R82">
        <v>2.0299999999999998</v>
      </c>
      <c r="S82">
        <v>10.14</v>
      </c>
      <c r="T82">
        <v>6.45</v>
      </c>
      <c r="U82" s="156">
        <f t="shared" si="8"/>
        <v>34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34</v>
      </c>
      <c r="E83">
        <f>PPCL!P83</f>
        <v>0</v>
      </c>
      <c r="F83">
        <f t="shared" si="10"/>
        <v>180</v>
      </c>
      <c r="G83">
        <f t="shared" si="11"/>
        <v>34</v>
      </c>
      <c r="H83" s="154"/>
      <c r="I83">
        <f>BRPL_EOD!AI83+BRPL_EOD!AJ83</f>
        <v>10</v>
      </c>
      <c r="J83">
        <f>BYPL_EOD!AI83+BYPL_EOD!AJ83</f>
        <v>5.38</v>
      </c>
      <c r="K83">
        <f>MES_EOD!AI83+MES_EOD!AJ83</f>
        <v>2.0299999999999998</v>
      </c>
      <c r="L83">
        <f>NDMC_EOD!AI83+NDMC_EOD!AJ83</f>
        <v>10.14</v>
      </c>
      <c r="M83">
        <f>TPDDL_EOD!AI83+TPDDL_EOD!AJ83</f>
        <v>6.45</v>
      </c>
      <c r="N83">
        <f t="shared" si="6"/>
        <v>34</v>
      </c>
      <c r="O83" s="154">
        <f t="shared" si="7"/>
        <v>0</v>
      </c>
      <c r="P83">
        <v>10</v>
      </c>
      <c r="Q83">
        <v>5.38</v>
      </c>
      <c r="R83">
        <v>2.0299999999999998</v>
      </c>
      <c r="S83">
        <v>10.14</v>
      </c>
      <c r="T83">
        <v>6.45</v>
      </c>
      <c r="U83" s="156">
        <f t="shared" si="8"/>
        <v>34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34</v>
      </c>
      <c r="E84">
        <f>PPCL!P84</f>
        <v>0</v>
      </c>
      <c r="F84">
        <f t="shared" si="10"/>
        <v>180</v>
      </c>
      <c r="G84">
        <f t="shared" si="11"/>
        <v>34</v>
      </c>
      <c r="H84" s="154"/>
      <c r="I84">
        <f>BRPL_EOD!AI84+BRPL_EOD!AJ84</f>
        <v>10</v>
      </c>
      <c r="J84">
        <f>BYPL_EOD!AI84+BYPL_EOD!AJ84</f>
        <v>5.38</v>
      </c>
      <c r="K84">
        <f>MES_EOD!AI84+MES_EOD!AJ84</f>
        <v>2.0299999999999998</v>
      </c>
      <c r="L84">
        <f>NDMC_EOD!AI84+NDMC_EOD!AJ84</f>
        <v>10.14</v>
      </c>
      <c r="M84">
        <f>TPDDL_EOD!AI84+TPDDL_EOD!AJ84</f>
        <v>6.45</v>
      </c>
      <c r="N84">
        <f t="shared" si="6"/>
        <v>34</v>
      </c>
      <c r="O84" s="154">
        <f t="shared" si="7"/>
        <v>0</v>
      </c>
      <c r="P84">
        <v>10</v>
      </c>
      <c r="Q84">
        <v>5.38</v>
      </c>
      <c r="R84">
        <v>2.0299999999999998</v>
      </c>
      <c r="S84">
        <v>10.14</v>
      </c>
      <c r="T84">
        <v>6.45</v>
      </c>
      <c r="U84" s="156">
        <f t="shared" si="8"/>
        <v>34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34</v>
      </c>
      <c r="E85">
        <f>PPCL!P85</f>
        <v>0</v>
      </c>
      <c r="F85">
        <f t="shared" si="10"/>
        <v>180</v>
      </c>
      <c r="G85">
        <f t="shared" si="11"/>
        <v>34</v>
      </c>
      <c r="H85" s="154"/>
      <c r="I85">
        <f>BRPL_EOD!AI85+BRPL_EOD!AJ85</f>
        <v>10</v>
      </c>
      <c r="J85">
        <f>BYPL_EOD!AI85+BYPL_EOD!AJ85</f>
        <v>5.38</v>
      </c>
      <c r="K85">
        <f>MES_EOD!AI85+MES_EOD!AJ85</f>
        <v>2.0299999999999998</v>
      </c>
      <c r="L85">
        <f>NDMC_EOD!AI85+NDMC_EOD!AJ85</f>
        <v>10.14</v>
      </c>
      <c r="M85">
        <f>TPDDL_EOD!AI85+TPDDL_EOD!AJ85</f>
        <v>6.45</v>
      </c>
      <c r="N85">
        <f t="shared" si="6"/>
        <v>34</v>
      </c>
      <c r="O85" s="154">
        <f t="shared" si="7"/>
        <v>0</v>
      </c>
      <c r="P85">
        <v>10</v>
      </c>
      <c r="Q85">
        <v>5.38</v>
      </c>
      <c r="R85">
        <v>2.0299999999999998</v>
      </c>
      <c r="S85">
        <v>10.14</v>
      </c>
      <c r="T85">
        <v>6.45</v>
      </c>
      <c r="U85" s="156">
        <f t="shared" si="8"/>
        <v>34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34</v>
      </c>
      <c r="E86">
        <f>PPCL!P86</f>
        <v>0</v>
      </c>
      <c r="F86">
        <f t="shared" si="10"/>
        <v>180</v>
      </c>
      <c r="G86">
        <f t="shared" si="11"/>
        <v>34</v>
      </c>
      <c r="H86" s="154"/>
      <c r="I86">
        <f>BRPL_EOD!AI86+BRPL_EOD!AJ86</f>
        <v>10</v>
      </c>
      <c r="J86">
        <f>BYPL_EOD!AI86+BYPL_EOD!AJ86</f>
        <v>5.38</v>
      </c>
      <c r="K86">
        <f>MES_EOD!AI86+MES_EOD!AJ86</f>
        <v>2.0299999999999998</v>
      </c>
      <c r="L86">
        <f>NDMC_EOD!AI86+NDMC_EOD!AJ86</f>
        <v>10.14</v>
      </c>
      <c r="M86">
        <f>TPDDL_EOD!AI86+TPDDL_EOD!AJ86</f>
        <v>6.45</v>
      </c>
      <c r="N86">
        <f t="shared" si="6"/>
        <v>34</v>
      </c>
      <c r="O86" s="154">
        <f t="shared" si="7"/>
        <v>0</v>
      </c>
      <c r="P86">
        <v>10</v>
      </c>
      <c r="Q86">
        <v>5.38</v>
      </c>
      <c r="R86">
        <v>2.0299999999999998</v>
      </c>
      <c r="S86">
        <v>10.14</v>
      </c>
      <c r="T86">
        <v>6.45</v>
      </c>
      <c r="U86" s="156">
        <f t="shared" si="8"/>
        <v>34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34</v>
      </c>
      <c r="E87">
        <f>PPCL!P87</f>
        <v>0</v>
      </c>
      <c r="F87">
        <f t="shared" si="10"/>
        <v>180</v>
      </c>
      <c r="G87">
        <f t="shared" si="11"/>
        <v>34</v>
      </c>
      <c r="H87" s="154"/>
      <c r="I87">
        <f>BRPL_EOD!AI87+BRPL_EOD!AJ87</f>
        <v>10</v>
      </c>
      <c r="J87">
        <f>BYPL_EOD!AI87+BYPL_EOD!AJ87</f>
        <v>5.38</v>
      </c>
      <c r="K87">
        <f>MES_EOD!AI87+MES_EOD!AJ87</f>
        <v>2.0299999999999998</v>
      </c>
      <c r="L87">
        <f>NDMC_EOD!AI87+NDMC_EOD!AJ87</f>
        <v>10.14</v>
      </c>
      <c r="M87">
        <f>TPDDL_EOD!AI87+TPDDL_EOD!AJ87</f>
        <v>6.45</v>
      </c>
      <c r="N87">
        <f t="shared" si="6"/>
        <v>34</v>
      </c>
      <c r="O87" s="154">
        <f t="shared" si="7"/>
        <v>0</v>
      </c>
      <c r="P87">
        <v>10</v>
      </c>
      <c r="Q87">
        <v>5.38</v>
      </c>
      <c r="R87">
        <v>2.0299999999999998</v>
      </c>
      <c r="S87">
        <v>10.14</v>
      </c>
      <c r="T87">
        <v>6.45</v>
      </c>
      <c r="U87" s="156">
        <f t="shared" si="8"/>
        <v>34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34</v>
      </c>
      <c r="E88">
        <f>PPCL!P88</f>
        <v>0</v>
      </c>
      <c r="F88">
        <f t="shared" si="10"/>
        <v>180</v>
      </c>
      <c r="G88">
        <f t="shared" si="11"/>
        <v>34</v>
      </c>
      <c r="H88" s="154"/>
      <c r="I88">
        <f>BRPL_EOD!AI88+BRPL_EOD!AJ88</f>
        <v>10</v>
      </c>
      <c r="J88">
        <f>BYPL_EOD!AI88+BYPL_EOD!AJ88</f>
        <v>5.38</v>
      </c>
      <c r="K88">
        <f>MES_EOD!AI88+MES_EOD!AJ88</f>
        <v>2.0299999999999998</v>
      </c>
      <c r="L88">
        <f>NDMC_EOD!AI88+NDMC_EOD!AJ88</f>
        <v>10.14</v>
      </c>
      <c r="M88">
        <f>TPDDL_EOD!AI88+TPDDL_EOD!AJ88</f>
        <v>6.45</v>
      </c>
      <c r="N88">
        <f t="shared" si="6"/>
        <v>34</v>
      </c>
      <c r="O88" s="154">
        <f t="shared" si="7"/>
        <v>0</v>
      </c>
      <c r="P88">
        <v>10</v>
      </c>
      <c r="Q88">
        <v>5.38</v>
      </c>
      <c r="R88">
        <v>2.0299999999999998</v>
      </c>
      <c r="S88">
        <v>10.14</v>
      </c>
      <c r="T88">
        <v>6.45</v>
      </c>
      <c r="U88" s="156">
        <f t="shared" si="8"/>
        <v>34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34</v>
      </c>
      <c r="E89">
        <f>PPCL!P89</f>
        <v>0</v>
      </c>
      <c r="F89">
        <f t="shared" si="10"/>
        <v>180</v>
      </c>
      <c r="G89">
        <f t="shared" si="11"/>
        <v>34</v>
      </c>
      <c r="H89" s="154"/>
      <c r="I89">
        <f>BRPL_EOD!AI89+BRPL_EOD!AJ89</f>
        <v>10</v>
      </c>
      <c r="J89">
        <f>BYPL_EOD!AI89+BYPL_EOD!AJ89</f>
        <v>5.38</v>
      </c>
      <c r="K89">
        <f>MES_EOD!AI89+MES_EOD!AJ89</f>
        <v>2.0299999999999998</v>
      </c>
      <c r="L89">
        <f>NDMC_EOD!AI89+NDMC_EOD!AJ89</f>
        <v>10.14</v>
      </c>
      <c r="M89">
        <f>TPDDL_EOD!AI89+TPDDL_EOD!AJ89</f>
        <v>6.45</v>
      </c>
      <c r="N89">
        <f t="shared" si="6"/>
        <v>34</v>
      </c>
      <c r="O89" s="154">
        <f t="shared" si="7"/>
        <v>0</v>
      </c>
      <c r="P89">
        <v>10</v>
      </c>
      <c r="Q89">
        <v>5.38</v>
      </c>
      <c r="R89">
        <v>2.0299999999999998</v>
      </c>
      <c r="S89">
        <v>10.14</v>
      </c>
      <c r="T89">
        <v>6.45</v>
      </c>
      <c r="U89" s="156">
        <f t="shared" si="8"/>
        <v>34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34</v>
      </c>
      <c r="E90">
        <f>PPCL!P90</f>
        <v>0</v>
      </c>
      <c r="F90">
        <f t="shared" si="10"/>
        <v>180</v>
      </c>
      <c r="G90">
        <f t="shared" si="11"/>
        <v>34</v>
      </c>
      <c r="H90" s="154"/>
      <c r="I90">
        <f>BRPL_EOD!AI90+BRPL_EOD!AJ90</f>
        <v>10</v>
      </c>
      <c r="J90">
        <f>BYPL_EOD!AI90+BYPL_EOD!AJ90</f>
        <v>5.38</v>
      </c>
      <c r="K90">
        <f>MES_EOD!AI90+MES_EOD!AJ90</f>
        <v>2.0299999999999998</v>
      </c>
      <c r="L90">
        <f>NDMC_EOD!AI90+NDMC_EOD!AJ90</f>
        <v>10.14</v>
      </c>
      <c r="M90">
        <f>TPDDL_EOD!AI90+TPDDL_EOD!AJ90</f>
        <v>6.45</v>
      </c>
      <c r="N90">
        <f t="shared" si="6"/>
        <v>34</v>
      </c>
      <c r="O90" s="154">
        <f t="shared" si="7"/>
        <v>0</v>
      </c>
      <c r="P90">
        <v>10</v>
      </c>
      <c r="Q90">
        <v>5.38</v>
      </c>
      <c r="R90">
        <v>2.0299999999999998</v>
      </c>
      <c r="S90">
        <v>10.14</v>
      </c>
      <c r="T90">
        <v>6.45</v>
      </c>
      <c r="U90" s="156">
        <f t="shared" si="8"/>
        <v>34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185</v>
      </c>
      <c r="G91">
        <f t="shared" si="11"/>
        <v>36</v>
      </c>
      <c r="H91" s="154"/>
      <c r="I91">
        <f>BRPL_EOD!AI91+BRPL_EOD!AJ91</f>
        <v>10.18</v>
      </c>
      <c r="J91">
        <f>BYPL_EOD!AI91+BYPL_EOD!AJ91</f>
        <v>5.79</v>
      </c>
      <c r="K91">
        <f>MES_EOD!AI91+MES_EOD!AJ91</f>
        <v>2.1800000000000002</v>
      </c>
      <c r="L91">
        <f>NDMC_EOD!AI91+NDMC_EOD!AJ91</f>
        <v>10.91</v>
      </c>
      <c r="M91">
        <f>TPDDL_EOD!AI91+TPDDL_EOD!AJ91</f>
        <v>6.94</v>
      </c>
      <c r="N91">
        <f t="shared" si="6"/>
        <v>36</v>
      </c>
      <c r="O91" s="154">
        <f t="shared" si="7"/>
        <v>0</v>
      </c>
      <c r="P91">
        <v>10.18</v>
      </c>
      <c r="Q91">
        <v>5.79</v>
      </c>
      <c r="R91">
        <v>2.1800000000000002</v>
      </c>
      <c r="S91">
        <v>10.91</v>
      </c>
      <c r="T91">
        <v>6.94</v>
      </c>
      <c r="U91" s="156">
        <f t="shared" si="8"/>
        <v>36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185</v>
      </c>
      <c r="G92">
        <f t="shared" si="11"/>
        <v>36</v>
      </c>
      <c r="H92" s="154"/>
      <c r="I92">
        <f>BRPL_EOD!AI92+BRPL_EOD!AJ92</f>
        <v>10.18</v>
      </c>
      <c r="J92">
        <f>BYPL_EOD!AI92+BYPL_EOD!AJ92</f>
        <v>5.79</v>
      </c>
      <c r="K92">
        <f>MES_EOD!AI92+MES_EOD!AJ92</f>
        <v>2.1800000000000002</v>
      </c>
      <c r="L92">
        <f>NDMC_EOD!AI92+NDMC_EOD!AJ92</f>
        <v>10.91</v>
      </c>
      <c r="M92">
        <f>TPDDL_EOD!AI92+TPDDL_EOD!AJ92</f>
        <v>6.94</v>
      </c>
      <c r="N92">
        <f t="shared" si="6"/>
        <v>36</v>
      </c>
      <c r="O92" s="154">
        <f t="shared" si="7"/>
        <v>0</v>
      </c>
      <c r="P92">
        <v>10.18</v>
      </c>
      <c r="Q92">
        <v>5.79</v>
      </c>
      <c r="R92">
        <v>2.1800000000000002</v>
      </c>
      <c r="S92">
        <v>10.91</v>
      </c>
      <c r="T92">
        <v>6.94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185</v>
      </c>
      <c r="G93">
        <f t="shared" si="11"/>
        <v>36</v>
      </c>
      <c r="H93" s="154"/>
      <c r="I93">
        <f>BRPL_EOD!AI93+BRPL_EOD!AJ93</f>
        <v>10.18</v>
      </c>
      <c r="J93">
        <f>BYPL_EOD!AI93+BYPL_EOD!AJ93</f>
        <v>5.79</v>
      </c>
      <c r="K93">
        <f>MES_EOD!AI93+MES_EOD!AJ93</f>
        <v>2.1800000000000002</v>
      </c>
      <c r="L93">
        <f>NDMC_EOD!AI93+NDMC_EOD!AJ93</f>
        <v>10.91</v>
      </c>
      <c r="M93">
        <f>TPDDL_EOD!AI93+TPDDL_EOD!AJ93</f>
        <v>6.94</v>
      </c>
      <c r="N93">
        <f t="shared" si="6"/>
        <v>36</v>
      </c>
      <c r="O93" s="154">
        <f t="shared" si="7"/>
        <v>0</v>
      </c>
      <c r="P93">
        <v>10.18</v>
      </c>
      <c r="Q93">
        <v>5.79</v>
      </c>
      <c r="R93">
        <v>2.1800000000000002</v>
      </c>
      <c r="S93">
        <v>10.91</v>
      </c>
      <c r="T93">
        <v>6.94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185</v>
      </c>
      <c r="G94">
        <f t="shared" si="11"/>
        <v>36</v>
      </c>
      <c r="H94" s="154"/>
      <c r="I94">
        <f>BRPL_EOD!AI94+BRPL_EOD!AJ94</f>
        <v>10.18</v>
      </c>
      <c r="J94">
        <f>BYPL_EOD!AI94+BYPL_EOD!AJ94</f>
        <v>5.79</v>
      </c>
      <c r="K94">
        <f>MES_EOD!AI94+MES_EOD!AJ94</f>
        <v>2.1800000000000002</v>
      </c>
      <c r="L94">
        <f>NDMC_EOD!AI94+NDMC_EOD!AJ94</f>
        <v>10.91</v>
      </c>
      <c r="M94">
        <f>TPDDL_EOD!AI94+TPDDL_EOD!AJ94</f>
        <v>6.94</v>
      </c>
      <c r="N94">
        <f t="shared" si="6"/>
        <v>36</v>
      </c>
      <c r="O94" s="154">
        <f t="shared" si="7"/>
        <v>0</v>
      </c>
      <c r="P94">
        <v>10.18</v>
      </c>
      <c r="Q94">
        <v>5.79</v>
      </c>
      <c r="R94">
        <v>2.1800000000000002</v>
      </c>
      <c r="S94">
        <v>10.91</v>
      </c>
      <c r="T94">
        <v>6.94</v>
      </c>
      <c r="U94" s="156">
        <f t="shared" si="8"/>
        <v>36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185</v>
      </c>
      <c r="G95">
        <f t="shared" si="11"/>
        <v>36</v>
      </c>
      <c r="H95" s="154"/>
      <c r="I95">
        <f>BRPL_EOD!AI95+BRPL_EOD!AJ95</f>
        <v>10.18</v>
      </c>
      <c r="J95">
        <f>BYPL_EOD!AI95+BYPL_EOD!AJ95</f>
        <v>5.79</v>
      </c>
      <c r="K95">
        <f>MES_EOD!AI95+MES_EOD!AJ95</f>
        <v>2.1800000000000002</v>
      </c>
      <c r="L95">
        <f>NDMC_EOD!AI95+NDMC_EOD!AJ95</f>
        <v>10.91</v>
      </c>
      <c r="M95">
        <f>TPDDL_EOD!AI95+TPDDL_EOD!AJ95</f>
        <v>6.94</v>
      </c>
      <c r="N95">
        <f t="shared" si="6"/>
        <v>36</v>
      </c>
      <c r="O95" s="154">
        <f t="shared" si="7"/>
        <v>0</v>
      </c>
      <c r="P95">
        <v>10.18</v>
      </c>
      <c r="Q95">
        <v>5.79</v>
      </c>
      <c r="R95">
        <v>2.1800000000000002</v>
      </c>
      <c r="S95">
        <v>10.91</v>
      </c>
      <c r="T95">
        <v>6.94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185</v>
      </c>
      <c r="G96">
        <f t="shared" si="11"/>
        <v>36</v>
      </c>
      <c r="H96" s="154"/>
      <c r="I96">
        <f>BRPL_EOD!AI96+BRPL_EOD!AJ96</f>
        <v>10.18</v>
      </c>
      <c r="J96">
        <f>BYPL_EOD!AI96+BYPL_EOD!AJ96</f>
        <v>5.79</v>
      </c>
      <c r="K96">
        <f>MES_EOD!AI96+MES_EOD!AJ96</f>
        <v>2.1800000000000002</v>
      </c>
      <c r="L96">
        <f>NDMC_EOD!AI96+NDMC_EOD!AJ96</f>
        <v>10.91</v>
      </c>
      <c r="M96">
        <f>TPDDL_EOD!AI96+TPDDL_EOD!AJ96</f>
        <v>6.94</v>
      </c>
      <c r="N96">
        <f t="shared" si="6"/>
        <v>36</v>
      </c>
      <c r="O96" s="154">
        <f t="shared" si="7"/>
        <v>0</v>
      </c>
      <c r="P96">
        <v>10.18</v>
      </c>
      <c r="Q96">
        <v>5.79</v>
      </c>
      <c r="R96">
        <v>2.1800000000000002</v>
      </c>
      <c r="S96">
        <v>10.91</v>
      </c>
      <c r="T96">
        <v>6.94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185</v>
      </c>
      <c r="G97">
        <f t="shared" si="11"/>
        <v>36</v>
      </c>
      <c r="H97" s="154"/>
      <c r="I97">
        <f>BRPL_EOD!AI97+BRPL_EOD!AJ97</f>
        <v>10.18</v>
      </c>
      <c r="J97">
        <f>BYPL_EOD!AI97+BYPL_EOD!AJ97</f>
        <v>5.79</v>
      </c>
      <c r="K97">
        <f>MES_EOD!AI97+MES_EOD!AJ97</f>
        <v>2.1800000000000002</v>
      </c>
      <c r="L97">
        <f>NDMC_EOD!AI97+NDMC_EOD!AJ97</f>
        <v>10.91</v>
      </c>
      <c r="M97">
        <f>TPDDL_EOD!AI97+TPDDL_EOD!AJ97</f>
        <v>6.94</v>
      </c>
      <c r="N97">
        <f t="shared" si="6"/>
        <v>36</v>
      </c>
      <c r="O97" s="154">
        <f t="shared" si="7"/>
        <v>0</v>
      </c>
      <c r="P97">
        <v>10.18</v>
      </c>
      <c r="Q97">
        <v>5.79</v>
      </c>
      <c r="R97">
        <v>2.1800000000000002</v>
      </c>
      <c r="S97">
        <v>10.91</v>
      </c>
      <c r="T97">
        <v>6.94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185</v>
      </c>
      <c r="G98">
        <f t="shared" si="11"/>
        <v>36</v>
      </c>
      <c r="H98" s="154"/>
      <c r="I98">
        <f>BRPL_EOD!AI98+BRPL_EOD!AJ98</f>
        <v>10.18</v>
      </c>
      <c r="J98">
        <f>BYPL_EOD!AI98+BYPL_EOD!AJ98</f>
        <v>5.79</v>
      </c>
      <c r="K98">
        <f>MES_EOD!AI98+MES_EOD!AJ98</f>
        <v>2.1800000000000002</v>
      </c>
      <c r="L98">
        <f>NDMC_EOD!AI98+NDMC_EOD!AJ98</f>
        <v>10.91</v>
      </c>
      <c r="M98">
        <f>TPDDL_EOD!AI98+TPDDL_EOD!AJ98</f>
        <v>6.94</v>
      </c>
      <c r="N98">
        <f t="shared" si="6"/>
        <v>36</v>
      </c>
      <c r="O98" s="154">
        <f t="shared" si="7"/>
        <v>0</v>
      </c>
      <c r="P98">
        <v>10.18</v>
      </c>
      <c r="Q98">
        <v>5.79</v>
      </c>
      <c r="R98">
        <v>2.1800000000000002</v>
      </c>
      <c r="S98">
        <v>10.91</v>
      </c>
      <c r="T98">
        <v>6.94</v>
      </c>
      <c r="U98" s="156">
        <f t="shared" si="8"/>
        <v>36</v>
      </c>
      <c r="V98" s="154">
        <f t="shared" si="9"/>
        <v>0</v>
      </c>
    </row>
    <row r="99" spans="1:22">
      <c r="A99" s="156" t="s">
        <v>350</v>
      </c>
      <c r="B99" s="156">
        <f>SUM(B3:B98)/4000</f>
        <v>4.3319999999999999</v>
      </c>
      <c r="C99" s="156">
        <f t="shared" ref="C99:U99" si="12">SUM(C3:C98)/4000</f>
        <v>0</v>
      </c>
      <c r="D99" s="156">
        <f t="shared" si="12"/>
        <v>0.86311499999999997</v>
      </c>
      <c r="E99" s="156">
        <f t="shared" si="12"/>
        <v>0</v>
      </c>
      <c r="F99" s="156">
        <f t="shared" si="12"/>
        <v>4.3319999999999999</v>
      </c>
      <c r="G99" s="156">
        <f t="shared" si="12"/>
        <v>0.86311499999999997</v>
      </c>
      <c r="H99" s="156"/>
      <c r="I99" s="156">
        <f t="shared" si="12"/>
        <v>0.2239324999999999</v>
      </c>
      <c r="J99" s="156">
        <f t="shared" si="12"/>
        <v>0.26384999999999992</v>
      </c>
      <c r="K99" s="156">
        <f t="shared" si="12"/>
        <v>2.1515000000000017E-2</v>
      </c>
      <c r="L99" s="156">
        <f t="shared" si="12"/>
        <v>0.21422749999999977</v>
      </c>
      <c r="M99" s="156">
        <f t="shared" si="12"/>
        <v>0.13960499999999998</v>
      </c>
      <c r="N99" s="156">
        <f t="shared" si="12"/>
        <v>0.86312999999999995</v>
      </c>
      <c r="O99" s="156">
        <f t="shared" si="12"/>
        <v>-1.5000000000013002E-5</v>
      </c>
      <c r="P99" s="156">
        <f t="shared" si="12"/>
        <v>0.22392860236800788</v>
      </c>
      <c r="Q99" s="156">
        <f t="shared" si="12"/>
        <v>0.26384474568213317</v>
      </c>
      <c r="R99" s="156">
        <f t="shared" si="12"/>
        <v>2.1515000000000017E-2</v>
      </c>
      <c r="S99" s="156">
        <f t="shared" si="12"/>
        <v>0.21422399078539822</v>
      </c>
      <c r="T99" s="156">
        <f t="shared" si="12"/>
        <v>0.1396026611644603</v>
      </c>
      <c r="U99" s="156">
        <f t="shared" si="12"/>
        <v>0.86311499999999997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30</v>
      </c>
      <c r="D3">
        <f>GT!M3</f>
        <v>35.6</v>
      </c>
      <c r="E3">
        <f>GT!N3</f>
        <v>0</v>
      </c>
      <c r="F3">
        <f>B3+C3</f>
        <v>114</v>
      </c>
      <c r="G3">
        <f>D3+E3-X3</f>
        <v>35.6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35.07</v>
      </c>
      <c r="O3" s="154">
        <f t="shared" ref="O3:O66" si="1">G3-N3</f>
        <v>0.53000000000000114</v>
      </c>
      <c r="P3">
        <v>14.424750499001997</v>
      </c>
      <c r="Q3">
        <v>7.8975762760193904</v>
      </c>
      <c r="R3">
        <v>0</v>
      </c>
      <c r="S3">
        <v>2.1114342743085261</v>
      </c>
      <c r="T3">
        <v>11.166238950670088</v>
      </c>
      <c r="U3" s="156">
        <f t="shared" ref="U3:U66" si="2">SUM(P3:T3)</f>
        <v>35.6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114</v>
      </c>
      <c r="G4">
        <f t="shared" ref="G4:G67" si="5">D4+E4-X4</f>
        <v>35.6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14.424750499001997</v>
      </c>
      <c r="Q4">
        <v>7.8975762760193904</v>
      </c>
      <c r="R4">
        <v>0</v>
      </c>
      <c r="S4">
        <v>2.1114342743085261</v>
      </c>
      <c r="T4">
        <v>11.166238950670088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30</v>
      </c>
      <c r="D5">
        <f>GT!M5</f>
        <v>35.6</v>
      </c>
      <c r="E5">
        <f>GT!N5</f>
        <v>0</v>
      </c>
      <c r="F5">
        <f t="shared" si="4"/>
        <v>114</v>
      </c>
      <c r="G5">
        <f t="shared" si="5"/>
        <v>35.6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14.424750499001997</v>
      </c>
      <c r="Q5">
        <v>7.8975762760193904</v>
      </c>
      <c r="R5">
        <v>0</v>
      </c>
      <c r="S5">
        <v>2.1114342743085261</v>
      </c>
      <c r="T5">
        <v>11.166238950670088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30</v>
      </c>
      <c r="D6">
        <f>GT!M6</f>
        <v>35.6</v>
      </c>
      <c r="E6">
        <f>GT!N6</f>
        <v>0</v>
      </c>
      <c r="F6">
        <f t="shared" si="4"/>
        <v>114</v>
      </c>
      <c r="G6">
        <f t="shared" si="5"/>
        <v>35.6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35.07</v>
      </c>
      <c r="O6" s="154">
        <f t="shared" si="1"/>
        <v>0.53000000000000114</v>
      </c>
      <c r="P6">
        <v>14.424750499001997</v>
      </c>
      <c r="Q6">
        <v>7.8975762760193904</v>
      </c>
      <c r="R6">
        <v>0</v>
      </c>
      <c r="S6">
        <v>2.1114342743085261</v>
      </c>
      <c r="T6">
        <v>11.166238950670088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30</v>
      </c>
      <c r="D7">
        <f>GT!M7</f>
        <v>35.6</v>
      </c>
      <c r="E7">
        <f>GT!N7</f>
        <v>0</v>
      </c>
      <c r="F7">
        <f t="shared" si="4"/>
        <v>114</v>
      </c>
      <c r="G7">
        <f t="shared" si="5"/>
        <v>35.6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14.424750499001997</v>
      </c>
      <c r="Q7">
        <v>7.8975762760193904</v>
      </c>
      <c r="R7">
        <v>0</v>
      </c>
      <c r="S7">
        <v>2.1114342743085261</v>
      </c>
      <c r="T7">
        <v>11.166238950670088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30</v>
      </c>
      <c r="D8">
        <f>GT!M8</f>
        <v>35.6</v>
      </c>
      <c r="E8">
        <f>GT!N8</f>
        <v>0</v>
      </c>
      <c r="F8">
        <f t="shared" si="4"/>
        <v>114</v>
      </c>
      <c r="G8">
        <f t="shared" si="5"/>
        <v>35.6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35.07</v>
      </c>
      <c r="O8" s="154">
        <f t="shared" si="1"/>
        <v>0.53000000000000114</v>
      </c>
      <c r="P8">
        <v>14.424750499001997</v>
      </c>
      <c r="Q8">
        <v>7.8975762760193904</v>
      </c>
      <c r="R8">
        <v>0</v>
      </c>
      <c r="S8">
        <v>2.1114342743085261</v>
      </c>
      <c r="T8">
        <v>11.166238950670088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30</v>
      </c>
      <c r="D9">
        <f>GT!M9</f>
        <v>35.6</v>
      </c>
      <c r="E9">
        <f>GT!N9</f>
        <v>0</v>
      </c>
      <c r="F9">
        <f t="shared" si="4"/>
        <v>114</v>
      </c>
      <c r="G9">
        <f t="shared" si="5"/>
        <v>35.6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35.07</v>
      </c>
      <c r="O9" s="154">
        <f t="shared" si="1"/>
        <v>0.53000000000000114</v>
      </c>
      <c r="P9">
        <v>14.424750499001997</v>
      </c>
      <c r="Q9">
        <v>7.8975762760193904</v>
      </c>
      <c r="R9">
        <v>0</v>
      </c>
      <c r="S9">
        <v>2.1114342743085261</v>
      </c>
      <c r="T9">
        <v>11.166238950670088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114</v>
      </c>
      <c r="G10">
        <f t="shared" si="5"/>
        <v>35.6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35.07</v>
      </c>
      <c r="O10" s="154">
        <f t="shared" si="1"/>
        <v>0.53000000000000114</v>
      </c>
      <c r="P10">
        <v>14.424750499001997</v>
      </c>
      <c r="Q10">
        <v>7.8975762760193904</v>
      </c>
      <c r="R10">
        <v>0</v>
      </c>
      <c r="S10">
        <v>2.1114342743085261</v>
      </c>
      <c r="T10">
        <v>11.166238950670088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114</v>
      </c>
      <c r="G11">
        <f t="shared" si="5"/>
        <v>35.6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35.07</v>
      </c>
      <c r="O11" s="154">
        <f t="shared" si="1"/>
        <v>0.53000000000000114</v>
      </c>
      <c r="P11">
        <v>14.424750499001997</v>
      </c>
      <c r="Q11">
        <v>7.8975762760193904</v>
      </c>
      <c r="R11">
        <v>0</v>
      </c>
      <c r="S11">
        <v>2.1114342743085261</v>
      </c>
      <c r="T11">
        <v>11.166238950670088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114</v>
      </c>
      <c r="G12">
        <f t="shared" si="5"/>
        <v>35.6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35.07</v>
      </c>
      <c r="O12" s="154">
        <f t="shared" si="1"/>
        <v>0.53000000000000114</v>
      </c>
      <c r="P12">
        <v>14.424750499001997</v>
      </c>
      <c r="Q12">
        <v>7.8975762760193904</v>
      </c>
      <c r="R12">
        <v>0</v>
      </c>
      <c r="S12">
        <v>2.1114342743085261</v>
      </c>
      <c r="T12">
        <v>11.166238950670088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114</v>
      </c>
      <c r="G13">
        <f t="shared" si="5"/>
        <v>35.6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35.07</v>
      </c>
      <c r="O13" s="154">
        <f t="shared" si="1"/>
        <v>0.53000000000000114</v>
      </c>
      <c r="P13">
        <v>14.424750499001997</v>
      </c>
      <c r="Q13">
        <v>7.8975762760193904</v>
      </c>
      <c r="R13">
        <v>0</v>
      </c>
      <c r="S13">
        <v>2.1114342743085261</v>
      </c>
      <c r="T13">
        <v>11.166238950670088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114</v>
      </c>
      <c r="G14">
        <f t="shared" si="5"/>
        <v>35.6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35.07</v>
      </c>
      <c r="O14" s="154">
        <f t="shared" si="1"/>
        <v>0.53000000000000114</v>
      </c>
      <c r="P14">
        <v>14.424750499001997</v>
      </c>
      <c r="Q14">
        <v>7.8975762760193904</v>
      </c>
      <c r="R14">
        <v>0</v>
      </c>
      <c r="S14">
        <v>2.1114342743085261</v>
      </c>
      <c r="T14">
        <v>11.166238950670088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114</v>
      </c>
      <c r="G15">
        <f t="shared" si="5"/>
        <v>35.6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35.07</v>
      </c>
      <c r="O15" s="154">
        <f t="shared" si="1"/>
        <v>0.53000000000000114</v>
      </c>
      <c r="P15">
        <v>14.424750499001997</v>
      </c>
      <c r="Q15">
        <v>7.8975762760193904</v>
      </c>
      <c r="R15">
        <v>0</v>
      </c>
      <c r="S15">
        <v>2.1114342743085261</v>
      </c>
      <c r="T15">
        <v>11.166238950670088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114</v>
      </c>
      <c r="G16">
        <f t="shared" si="5"/>
        <v>35.6</v>
      </c>
      <c r="H16" s="154"/>
      <c r="I16">
        <f>BRPL_EOD!AC16+BRPL_EOD!AD16</f>
        <v>8.35</v>
      </c>
      <c r="J16">
        <f>BYPL_EOD!AC16+BYPL_EOD!AD16</f>
        <v>15.95</v>
      </c>
      <c r="K16">
        <f>MES_EOD!AC16+MES_EOD!AD16</f>
        <v>0</v>
      </c>
      <c r="L16">
        <f>NDMC_EOD!AC16+NDMC_EOD!AD16</f>
        <v>1.73</v>
      </c>
      <c r="M16">
        <f>TPDDL_EOD!AC16+TPDDL_EOD!AD16</f>
        <v>9.19</v>
      </c>
      <c r="N16">
        <f t="shared" si="0"/>
        <v>35.22</v>
      </c>
      <c r="O16" s="154">
        <f t="shared" si="1"/>
        <v>0.38000000000000256</v>
      </c>
      <c r="P16">
        <v>8.4400908574673483</v>
      </c>
      <c r="Q16">
        <v>16.122089721749006</v>
      </c>
      <c r="R16">
        <v>0</v>
      </c>
      <c r="S16">
        <v>1.748665530948325</v>
      </c>
      <c r="T16">
        <v>9.2891538898353208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114</v>
      </c>
      <c r="G17">
        <f t="shared" si="5"/>
        <v>35.6</v>
      </c>
      <c r="H17" s="154"/>
      <c r="I17">
        <f>BRPL_EOD!AC17+BRPL_EOD!AD17</f>
        <v>8.35</v>
      </c>
      <c r="J17">
        <f>BYPL_EOD!AC17+BYPL_EOD!AD17</f>
        <v>15.95</v>
      </c>
      <c r="K17">
        <f>MES_EOD!AC17+MES_EOD!AD17</f>
        <v>0</v>
      </c>
      <c r="L17">
        <f>NDMC_EOD!AC17+NDMC_EOD!AD17</f>
        <v>1.73</v>
      </c>
      <c r="M17">
        <f>TPDDL_EOD!AC17+TPDDL_EOD!AD17</f>
        <v>9.19</v>
      </c>
      <c r="N17">
        <f t="shared" si="0"/>
        <v>35.22</v>
      </c>
      <c r="O17" s="154">
        <f t="shared" si="1"/>
        <v>0.38000000000000256</v>
      </c>
      <c r="P17">
        <v>8.4400908574673483</v>
      </c>
      <c r="Q17">
        <v>16.122089721749006</v>
      </c>
      <c r="R17">
        <v>0</v>
      </c>
      <c r="S17">
        <v>1.748665530948325</v>
      </c>
      <c r="T17">
        <v>9.2891538898353208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114</v>
      </c>
      <c r="G18">
        <f t="shared" si="5"/>
        <v>35.6</v>
      </c>
      <c r="H18" s="154"/>
      <c r="I18">
        <f>BRPL_EOD!AC18+BRPL_EOD!AD18</f>
        <v>8.35</v>
      </c>
      <c r="J18">
        <f>BYPL_EOD!AC18+BYPL_EOD!AD18</f>
        <v>15.95</v>
      </c>
      <c r="K18">
        <f>MES_EOD!AC18+MES_EOD!AD18</f>
        <v>0</v>
      </c>
      <c r="L18">
        <f>NDMC_EOD!AC18+NDMC_EOD!AD18</f>
        <v>1.73</v>
      </c>
      <c r="M18">
        <f>TPDDL_EOD!AC18+TPDDL_EOD!AD18</f>
        <v>9.19</v>
      </c>
      <c r="N18">
        <f t="shared" si="0"/>
        <v>35.22</v>
      </c>
      <c r="O18" s="154">
        <f t="shared" si="1"/>
        <v>0.38000000000000256</v>
      </c>
      <c r="P18">
        <v>8.4400908574673483</v>
      </c>
      <c r="Q18">
        <v>16.122089721749006</v>
      </c>
      <c r="R18">
        <v>0</v>
      </c>
      <c r="S18">
        <v>1.748665530948325</v>
      </c>
      <c r="T18">
        <v>9.2891538898353208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114</v>
      </c>
      <c r="G19">
        <f t="shared" si="5"/>
        <v>35.6</v>
      </c>
      <c r="H19" s="154"/>
      <c r="I19">
        <f>BRPL_EOD!AC19+BRPL_EOD!AD19</f>
        <v>8.35</v>
      </c>
      <c r="J19">
        <f>BYPL_EOD!AC19+BYPL_EOD!AD19</f>
        <v>15.95</v>
      </c>
      <c r="K19">
        <f>MES_EOD!AC19+MES_EOD!AD19</f>
        <v>0</v>
      </c>
      <c r="L19">
        <f>NDMC_EOD!AC19+NDMC_EOD!AD19</f>
        <v>1.73</v>
      </c>
      <c r="M19">
        <f>TPDDL_EOD!AC19+TPDDL_EOD!AD19</f>
        <v>9.19</v>
      </c>
      <c r="N19">
        <f t="shared" si="0"/>
        <v>35.22</v>
      </c>
      <c r="O19" s="154">
        <f t="shared" si="1"/>
        <v>0.38000000000000256</v>
      </c>
      <c r="P19">
        <v>8.4400908574673483</v>
      </c>
      <c r="Q19">
        <v>16.122089721749006</v>
      </c>
      <c r="R19">
        <v>0</v>
      </c>
      <c r="S19">
        <v>1.748665530948325</v>
      </c>
      <c r="T19">
        <v>9.2891538898353208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8.35</v>
      </c>
      <c r="J20">
        <f>BYPL_EOD!AC20+BYPL_EOD!AD20</f>
        <v>15.95</v>
      </c>
      <c r="K20">
        <f>MES_EOD!AC20+MES_EOD!AD20</f>
        <v>0</v>
      </c>
      <c r="L20">
        <f>NDMC_EOD!AC20+NDMC_EOD!AD20</f>
        <v>1.73</v>
      </c>
      <c r="M20">
        <f>TPDDL_EOD!AC20+TPDDL_EOD!AD20</f>
        <v>9.19</v>
      </c>
      <c r="N20">
        <f t="shared" si="0"/>
        <v>35.22</v>
      </c>
      <c r="O20" s="154">
        <f t="shared" si="1"/>
        <v>0.38000000000000256</v>
      </c>
      <c r="P20">
        <v>8.4400908574673483</v>
      </c>
      <c r="Q20">
        <v>16.122089721749006</v>
      </c>
      <c r="R20">
        <v>0</v>
      </c>
      <c r="S20">
        <v>1.748665530948325</v>
      </c>
      <c r="T20">
        <v>9.2891538898353208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13.99</v>
      </c>
      <c r="J21">
        <f>BYPL_EOD!AC21+BYPL_EOD!AD21</f>
        <v>8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35.07</v>
      </c>
      <c r="O21" s="154">
        <f t="shared" si="1"/>
        <v>0.53000000000000114</v>
      </c>
      <c r="P21">
        <v>14.201425719988595</v>
      </c>
      <c r="Q21">
        <v>8.1209010550327925</v>
      </c>
      <c r="R21">
        <v>0</v>
      </c>
      <c r="S21">
        <v>2.1114342743085261</v>
      </c>
      <c r="T21">
        <v>11.166238950670088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13.99</v>
      </c>
      <c r="J22">
        <f>BYPL_EOD!AC22+BYPL_EOD!AD22</f>
        <v>8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35.07</v>
      </c>
      <c r="O22" s="154">
        <f t="shared" si="1"/>
        <v>0.53000000000000114</v>
      </c>
      <c r="P22">
        <v>14.201425719988595</v>
      </c>
      <c r="Q22">
        <v>8.1209010550327925</v>
      </c>
      <c r="R22">
        <v>0</v>
      </c>
      <c r="S22">
        <v>2.1114342743085261</v>
      </c>
      <c r="T22">
        <v>11.166238950670088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13.99</v>
      </c>
      <c r="J23">
        <f>BYPL_EOD!AC23+BYPL_EOD!AD23</f>
        <v>8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35.07</v>
      </c>
      <c r="O23" s="154">
        <f t="shared" si="1"/>
        <v>0.53000000000000114</v>
      </c>
      <c r="P23">
        <v>14.201425719988595</v>
      </c>
      <c r="Q23">
        <v>8.1209010550327925</v>
      </c>
      <c r="R23">
        <v>0</v>
      </c>
      <c r="S23">
        <v>2.1114342743085261</v>
      </c>
      <c r="T23">
        <v>11.166238950670088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13.99</v>
      </c>
      <c r="J24">
        <f>BYPL_EOD!AC24+BYPL_EOD!AD24</f>
        <v>8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35.07</v>
      </c>
      <c r="O24" s="154">
        <f t="shared" si="1"/>
        <v>0.53000000000000114</v>
      </c>
      <c r="P24">
        <v>14.201425719988595</v>
      </c>
      <c r="Q24">
        <v>8.1209010550327925</v>
      </c>
      <c r="R24">
        <v>0</v>
      </c>
      <c r="S24">
        <v>2.1114342743085261</v>
      </c>
      <c r="T24">
        <v>11.166238950670088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13.99</v>
      </c>
      <c r="J25">
        <f>BYPL_EOD!AC25+BYPL_EOD!AD25</f>
        <v>8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35.07</v>
      </c>
      <c r="O25" s="154">
        <f t="shared" si="1"/>
        <v>0.53000000000000114</v>
      </c>
      <c r="P25">
        <v>14.201425719988595</v>
      </c>
      <c r="Q25">
        <v>8.1209010550327925</v>
      </c>
      <c r="R25">
        <v>0</v>
      </c>
      <c r="S25">
        <v>2.1114342743085261</v>
      </c>
      <c r="T25">
        <v>11.166238950670088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13.99</v>
      </c>
      <c r="J26">
        <f>BYPL_EOD!AC26+BYPL_EOD!AD26</f>
        <v>8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35.07</v>
      </c>
      <c r="O26" s="154">
        <f t="shared" si="1"/>
        <v>0.53000000000000114</v>
      </c>
      <c r="P26">
        <v>14.201425719988595</v>
      </c>
      <c r="Q26">
        <v>8.1209010550327925</v>
      </c>
      <c r="R26">
        <v>0</v>
      </c>
      <c r="S26">
        <v>2.1114342743085261</v>
      </c>
      <c r="T26">
        <v>11.166238950670088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13.99</v>
      </c>
      <c r="J27">
        <f>BYPL_EOD!AC27+BYPL_EOD!AD27</f>
        <v>8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35.07</v>
      </c>
      <c r="O27" s="154">
        <f t="shared" si="1"/>
        <v>0.53000000000000114</v>
      </c>
      <c r="P27">
        <v>14.201425719988595</v>
      </c>
      <c r="Q27">
        <v>8.1209010550327925</v>
      </c>
      <c r="R27">
        <v>0</v>
      </c>
      <c r="S27">
        <v>2.1114342743085261</v>
      </c>
      <c r="T27">
        <v>11.166238950670088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13.99</v>
      </c>
      <c r="J28">
        <f>BYPL_EOD!AC28+BYPL_EOD!AD28</f>
        <v>8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35.07</v>
      </c>
      <c r="O28" s="154">
        <f t="shared" si="1"/>
        <v>0.53000000000000114</v>
      </c>
      <c r="P28">
        <v>14.201425719988595</v>
      </c>
      <c r="Q28">
        <v>8.1209010550327925</v>
      </c>
      <c r="R28">
        <v>0</v>
      </c>
      <c r="S28">
        <v>2.1114342743085261</v>
      </c>
      <c r="T28">
        <v>11.166238950670088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8.35</v>
      </c>
      <c r="J29">
        <f>BYPL_EOD!AC29+BYPL_EOD!AD29</f>
        <v>15.95</v>
      </c>
      <c r="K29">
        <f>MES_EOD!AC29+MES_EOD!AD29</f>
        <v>0</v>
      </c>
      <c r="L29">
        <f>NDMC_EOD!AC29+NDMC_EOD!AD29</f>
        <v>1.73</v>
      </c>
      <c r="M29">
        <f>TPDDL_EOD!AC29+TPDDL_EOD!AD29</f>
        <v>9.19</v>
      </c>
      <c r="N29">
        <f t="shared" si="0"/>
        <v>35.22</v>
      </c>
      <c r="O29" s="154">
        <f t="shared" si="1"/>
        <v>0.38000000000000256</v>
      </c>
      <c r="P29">
        <v>8.4400908574673483</v>
      </c>
      <c r="Q29">
        <v>16.122089721749006</v>
      </c>
      <c r="R29">
        <v>0</v>
      </c>
      <c r="S29">
        <v>1.748665530948325</v>
      </c>
      <c r="T29">
        <v>9.2891538898353208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13.99</v>
      </c>
      <c r="J30">
        <f>BYPL_EOD!AC30+BYPL_EOD!AD30</f>
        <v>8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35.07</v>
      </c>
      <c r="O30" s="154">
        <f t="shared" si="1"/>
        <v>0.53000000000000114</v>
      </c>
      <c r="P30">
        <v>14.201425719988595</v>
      </c>
      <c r="Q30">
        <v>8.1209010550327925</v>
      </c>
      <c r="R30">
        <v>0</v>
      </c>
      <c r="S30">
        <v>2.1114342743085261</v>
      </c>
      <c r="T30">
        <v>11.166238950670088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13.99</v>
      </c>
      <c r="J31">
        <f>BYPL_EOD!AC31+BYPL_EOD!AD31</f>
        <v>8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35.07</v>
      </c>
      <c r="O31" s="154">
        <f t="shared" si="1"/>
        <v>0.53000000000000114</v>
      </c>
      <c r="P31">
        <v>14.201425719988595</v>
      </c>
      <c r="Q31">
        <v>8.1209010550327925</v>
      </c>
      <c r="R31">
        <v>0</v>
      </c>
      <c r="S31">
        <v>2.1114342743085261</v>
      </c>
      <c r="T31">
        <v>11.166238950670088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13.99</v>
      </c>
      <c r="J32">
        <f>BYPL_EOD!AC32+BYPL_EOD!AD32</f>
        <v>8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35.07</v>
      </c>
      <c r="O32" s="154">
        <f t="shared" si="1"/>
        <v>0.53000000000000114</v>
      </c>
      <c r="P32">
        <v>14.201425719988595</v>
      </c>
      <c r="Q32">
        <v>8.1209010550327925</v>
      </c>
      <c r="R32">
        <v>0</v>
      </c>
      <c r="S32">
        <v>2.1114342743085261</v>
      </c>
      <c r="T32">
        <v>11.166238950670088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8.35</v>
      </c>
      <c r="J33">
        <f>BYPL_EOD!AC33+BYPL_EOD!AD33</f>
        <v>15.95</v>
      </c>
      <c r="K33">
        <f>MES_EOD!AC33+MES_EOD!AD33</f>
        <v>0</v>
      </c>
      <c r="L33">
        <f>NDMC_EOD!AC33+NDMC_EOD!AD33</f>
        <v>1.73</v>
      </c>
      <c r="M33">
        <f>TPDDL_EOD!AC33+TPDDL_EOD!AD33</f>
        <v>9.19</v>
      </c>
      <c r="N33">
        <f t="shared" si="0"/>
        <v>35.22</v>
      </c>
      <c r="O33" s="154">
        <f t="shared" si="1"/>
        <v>0.38000000000000256</v>
      </c>
      <c r="P33">
        <v>8.4400908574673483</v>
      </c>
      <c r="Q33">
        <v>16.122089721749006</v>
      </c>
      <c r="R33">
        <v>0</v>
      </c>
      <c r="S33">
        <v>1.748665530948325</v>
      </c>
      <c r="T33">
        <v>9.2891538898353208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8.35</v>
      </c>
      <c r="J34">
        <f>BYPL_EOD!AC34+BYPL_EOD!AD34</f>
        <v>15.95</v>
      </c>
      <c r="K34">
        <f>MES_EOD!AC34+MES_EOD!AD34</f>
        <v>0</v>
      </c>
      <c r="L34">
        <f>NDMC_EOD!AC34+NDMC_EOD!AD34</f>
        <v>1.73</v>
      </c>
      <c r="M34">
        <f>TPDDL_EOD!AC34+TPDDL_EOD!AD34</f>
        <v>9.19</v>
      </c>
      <c r="N34">
        <f t="shared" si="0"/>
        <v>35.22</v>
      </c>
      <c r="O34" s="154">
        <f t="shared" si="1"/>
        <v>0.38000000000000256</v>
      </c>
      <c r="P34">
        <v>8.4400908574673483</v>
      </c>
      <c r="Q34">
        <v>16.122089721749006</v>
      </c>
      <c r="R34">
        <v>0</v>
      </c>
      <c r="S34">
        <v>1.748665530948325</v>
      </c>
      <c r="T34">
        <v>9.2891538898353208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13.99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35.07</v>
      </c>
      <c r="O35" s="154">
        <f t="shared" si="1"/>
        <v>0.53000000000000114</v>
      </c>
      <c r="P35">
        <v>14.201425719988595</v>
      </c>
      <c r="Q35">
        <v>8.1209010550327925</v>
      </c>
      <c r="R35">
        <v>0</v>
      </c>
      <c r="S35">
        <v>2.1114342743085261</v>
      </c>
      <c r="T35">
        <v>11.166238950670088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13.99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35.07</v>
      </c>
      <c r="O36" s="154">
        <f t="shared" si="1"/>
        <v>0.53000000000000114</v>
      </c>
      <c r="P36">
        <v>14.201425719988595</v>
      </c>
      <c r="Q36">
        <v>8.1209010550327925</v>
      </c>
      <c r="R36">
        <v>0</v>
      </c>
      <c r="S36">
        <v>2.1114342743085261</v>
      </c>
      <c r="T36">
        <v>11.166238950670088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13.99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35.07</v>
      </c>
      <c r="O37" s="154">
        <f t="shared" si="1"/>
        <v>0.53000000000000114</v>
      </c>
      <c r="P37">
        <v>14.201425719988595</v>
      </c>
      <c r="Q37">
        <v>8.1209010550327925</v>
      </c>
      <c r="R37">
        <v>0</v>
      </c>
      <c r="S37">
        <v>2.1114342743085261</v>
      </c>
      <c r="T37">
        <v>11.166238950670088</v>
      </c>
      <c r="U37" s="156">
        <f t="shared" si="2"/>
        <v>35.6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13.99</v>
      </c>
      <c r="J38">
        <f>BYPL_EOD!AC38+BYPL_EOD!AD38</f>
        <v>8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35.07</v>
      </c>
      <c r="O38" s="154">
        <f t="shared" si="1"/>
        <v>0.53000000000000114</v>
      </c>
      <c r="P38">
        <v>14.201425719988595</v>
      </c>
      <c r="Q38">
        <v>8.1209010550327925</v>
      </c>
      <c r="R38">
        <v>0</v>
      </c>
      <c r="S38">
        <v>2.1114342743085261</v>
      </c>
      <c r="T38">
        <v>11.166238950670088</v>
      </c>
      <c r="U38" s="156">
        <f t="shared" si="2"/>
        <v>35.6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13.99</v>
      </c>
      <c r="J39">
        <f>BYPL_EOD!AC39+BYPL_EOD!AD39</f>
        <v>8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35.07</v>
      </c>
      <c r="O39" s="154">
        <f t="shared" si="1"/>
        <v>0.22999999999999687</v>
      </c>
      <c r="P39">
        <v>14.081750784145992</v>
      </c>
      <c r="Q39">
        <v>8.0524664955802674</v>
      </c>
      <c r="R39">
        <v>0</v>
      </c>
      <c r="S39">
        <v>2.0936412888508698</v>
      </c>
      <c r="T39">
        <v>11.072141431422867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13.99</v>
      </c>
      <c r="J40">
        <f>BYPL_EOD!AC40+BYPL_EOD!AD40</f>
        <v>8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35.07</v>
      </c>
      <c r="O40" s="154">
        <f t="shared" si="1"/>
        <v>0.22999999999999687</v>
      </c>
      <c r="P40">
        <v>14.081750784145992</v>
      </c>
      <c r="Q40">
        <v>8.0524664955802674</v>
      </c>
      <c r="R40">
        <v>0</v>
      </c>
      <c r="S40">
        <v>2.0936412888508698</v>
      </c>
      <c r="T40">
        <v>11.072141431422867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35.07</v>
      </c>
      <c r="O41" s="154">
        <f t="shared" si="1"/>
        <v>0.22999999999999687</v>
      </c>
      <c r="P41">
        <v>14.081750784145992</v>
      </c>
      <c r="Q41">
        <v>8.0524664955802674</v>
      </c>
      <c r="R41">
        <v>0</v>
      </c>
      <c r="S41">
        <v>2.0936412888508698</v>
      </c>
      <c r="T41">
        <v>11.072141431422867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35.07</v>
      </c>
      <c r="O42" s="154">
        <f t="shared" si="1"/>
        <v>0.22999999999999687</v>
      </c>
      <c r="P42">
        <v>14.081750784145992</v>
      </c>
      <c r="Q42">
        <v>8.0524664955802674</v>
      </c>
      <c r="R42">
        <v>0</v>
      </c>
      <c r="S42">
        <v>2.0936412888508698</v>
      </c>
      <c r="T42">
        <v>11.072141431422867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35.07</v>
      </c>
      <c r="O43" s="154">
        <f t="shared" si="1"/>
        <v>0.22999999999999687</v>
      </c>
      <c r="P43">
        <v>14.081750784145992</v>
      </c>
      <c r="Q43">
        <v>8.0524664955802674</v>
      </c>
      <c r="R43">
        <v>0</v>
      </c>
      <c r="S43">
        <v>2.0936412888508698</v>
      </c>
      <c r="T43">
        <v>11.072141431422867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14.86</v>
      </c>
      <c r="J44">
        <f>BYPL_EOD!AC44+BYPL_EOD!AD44</f>
        <v>8.14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36.08</v>
      </c>
      <c r="O44" s="154">
        <f t="shared" si="1"/>
        <v>0.21999999999999886</v>
      </c>
      <c r="P44">
        <v>14.95060975609756</v>
      </c>
      <c r="Q44">
        <v>8.1896341463414632</v>
      </c>
      <c r="R44">
        <v>0</v>
      </c>
      <c r="S44">
        <v>2.0926829268292684</v>
      </c>
      <c r="T44">
        <v>11.067073170731707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14.86</v>
      </c>
      <c r="J45">
        <f>BYPL_EOD!AC45+BYPL_EOD!AD45</f>
        <v>8.14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36.08</v>
      </c>
      <c r="O45" s="154">
        <f t="shared" si="1"/>
        <v>0.21999999999999886</v>
      </c>
      <c r="P45">
        <v>14.95060975609756</v>
      </c>
      <c r="Q45">
        <v>8.1896341463414632</v>
      </c>
      <c r="R45">
        <v>0</v>
      </c>
      <c r="S45">
        <v>2.0926829268292684</v>
      </c>
      <c r="T45">
        <v>11.067073170731707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14.86</v>
      </c>
      <c r="J46">
        <f>BYPL_EOD!AC46+BYPL_EOD!AD46</f>
        <v>8.14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36.08</v>
      </c>
      <c r="O46" s="154">
        <f t="shared" si="1"/>
        <v>0.21999999999999886</v>
      </c>
      <c r="P46">
        <v>14.95060975609756</v>
      </c>
      <c r="Q46">
        <v>8.1896341463414632</v>
      </c>
      <c r="R46">
        <v>0</v>
      </c>
      <c r="S46">
        <v>2.0926829268292684</v>
      </c>
      <c r="T46">
        <v>11.067073170731707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14.86</v>
      </c>
      <c r="J47">
        <f>BYPL_EOD!AC47+BYPL_EOD!AD47</f>
        <v>8.14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36.08</v>
      </c>
      <c r="O47" s="154">
        <f t="shared" si="1"/>
        <v>0.21999999999999886</v>
      </c>
      <c r="P47">
        <v>14.95060975609756</v>
      </c>
      <c r="Q47">
        <v>8.1896341463414632</v>
      </c>
      <c r="R47">
        <v>0</v>
      </c>
      <c r="S47">
        <v>2.0926829268292684</v>
      </c>
      <c r="T47">
        <v>11.067073170731707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14.86</v>
      </c>
      <c r="J48">
        <f>BYPL_EOD!AC48+BYPL_EOD!AD48</f>
        <v>8.14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36.08</v>
      </c>
      <c r="O48" s="154">
        <f t="shared" si="1"/>
        <v>0.21999999999999886</v>
      </c>
      <c r="P48">
        <v>14.95060975609756</v>
      </c>
      <c r="Q48">
        <v>8.1896341463414632</v>
      </c>
      <c r="R48">
        <v>0</v>
      </c>
      <c r="S48">
        <v>2.0926829268292684</v>
      </c>
      <c r="T48">
        <v>11.067073170731707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13.99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35.07</v>
      </c>
      <c r="O49" s="154">
        <f t="shared" si="1"/>
        <v>0.22999999999999687</v>
      </c>
      <c r="P49">
        <v>14.081750784145992</v>
      </c>
      <c r="Q49">
        <v>8.0524664955802674</v>
      </c>
      <c r="R49">
        <v>0</v>
      </c>
      <c r="S49">
        <v>2.0936412888508698</v>
      </c>
      <c r="T49">
        <v>11.072141431422867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13.99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35.07</v>
      </c>
      <c r="O50" s="154">
        <f t="shared" si="1"/>
        <v>0.22999999999999687</v>
      </c>
      <c r="P50">
        <v>14.081750784145992</v>
      </c>
      <c r="Q50">
        <v>8.0524664955802674</v>
      </c>
      <c r="R50">
        <v>0</v>
      </c>
      <c r="S50">
        <v>2.0936412888508698</v>
      </c>
      <c r="T50">
        <v>11.072141431422867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13.99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35.07</v>
      </c>
      <c r="O51" s="154">
        <f t="shared" si="1"/>
        <v>0.22999999999999687</v>
      </c>
      <c r="P51">
        <v>14.081750784145992</v>
      </c>
      <c r="Q51">
        <v>8.0524664955802674</v>
      </c>
      <c r="R51">
        <v>0</v>
      </c>
      <c r="S51">
        <v>2.0936412888508698</v>
      </c>
      <c r="T51">
        <v>11.072141431422867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13.99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35.07</v>
      </c>
      <c r="O52" s="154">
        <f t="shared" si="1"/>
        <v>0.22999999999999687</v>
      </c>
      <c r="P52">
        <v>14.081750784145992</v>
      </c>
      <c r="Q52">
        <v>8.0524664955802674</v>
      </c>
      <c r="R52">
        <v>0</v>
      </c>
      <c r="S52">
        <v>2.0936412888508698</v>
      </c>
      <c r="T52">
        <v>11.072141431422867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12.99</v>
      </c>
      <c r="J53">
        <f>BYPL_EOD!AC53+BYPL_EOD!AD53</f>
        <v>8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34.07</v>
      </c>
      <c r="O53" s="154">
        <f t="shared" si="1"/>
        <v>0.22999999999999687</v>
      </c>
      <c r="P53">
        <v>13.077692985030819</v>
      </c>
      <c r="Q53">
        <v>8.0540064572938057</v>
      </c>
      <c r="R53">
        <v>0</v>
      </c>
      <c r="S53">
        <v>2.0940416788963896</v>
      </c>
      <c r="T53">
        <v>11.074258878778984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12.99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34.07</v>
      </c>
      <c r="O54" s="154">
        <f t="shared" si="1"/>
        <v>0.22999999999999687</v>
      </c>
      <c r="P54">
        <v>13.077692985030819</v>
      </c>
      <c r="Q54">
        <v>8.0540064572938057</v>
      </c>
      <c r="R54">
        <v>0</v>
      </c>
      <c r="S54">
        <v>2.0940416788963896</v>
      </c>
      <c r="T54">
        <v>11.074258878778984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12.99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34.07</v>
      </c>
      <c r="O55" s="154">
        <f t="shared" si="1"/>
        <v>0.22999999999999687</v>
      </c>
      <c r="P55">
        <v>13.077692985030819</v>
      </c>
      <c r="Q55">
        <v>8.0540064572938057</v>
      </c>
      <c r="R55">
        <v>0</v>
      </c>
      <c r="S55">
        <v>2.0940416788963896</v>
      </c>
      <c r="T55">
        <v>11.074258878778984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12.99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34.07</v>
      </c>
      <c r="O56" s="154">
        <f t="shared" si="1"/>
        <v>0.22999999999999687</v>
      </c>
      <c r="P56">
        <v>13.077692985030819</v>
      </c>
      <c r="Q56">
        <v>8.0540064572938057</v>
      </c>
      <c r="R56">
        <v>0</v>
      </c>
      <c r="S56">
        <v>2.0940416788963896</v>
      </c>
      <c r="T56">
        <v>11.074258878778984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34.07</v>
      </c>
      <c r="O57" s="154">
        <f t="shared" si="1"/>
        <v>0.22999999999999687</v>
      </c>
      <c r="P57">
        <v>13.651540945113002</v>
      </c>
      <c r="Q57">
        <v>7.4801584972116224</v>
      </c>
      <c r="R57">
        <v>0</v>
      </c>
      <c r="S57">
        <v>2.0940416788963896</v>
      </c>
      <c r="T57">
        <v>11.074258878778984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13.87</v>
      </c>
      <c r="J58">
        <f>BYPL_EOD!AC58+BYPL_EOD!AD58</f>
        <v>7.59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34.54</v>
      </c>
      <c r="O58" s="154">
        <f t="shared" si="1"/>
        <v>-0.24000000000000199</v>
      </c>
      <c r="P58">
        <v>13.77362478286045</v>
      </c>
      <c r="Q58">
        <v>7.5372611464968147</v>
      </c>
      <c r="R58">
        <v>0</v>
      </c>
      <c r="S58">
        <v>2.0655471916618411</v>
      </c>
      <c r="T58">
        <v>10.923566878980891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13.87</v>
      </c>
      <c r="J59">
        <f>BYPL_EOD!AC59+BYPL_EOD!AD59</f>
        <v>7.59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34.54</v>
      </c>
      <c r="O59" s="154">
        <f t="shared" si="1"/>
        <v>-0.24000000000000199</v>
      </c>
      <c r="P59">
        <v>13.77362478286045</v>
      </c>
      <c r="Q59">
        <v>7.5372611464968147</v>
      </c>
      <c r="R59">
        <v>0</v>
      </c>
      <c r="S59">
        <v>2.0655471916618411</v>
      </c>
      <c r="T59">
        <v>10.923566878980891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13.87</v>
      </c>
      <c r="J60">
        <f>BYPL_EOD!AC60+BYPL_EOD!AD60</f>
        <v>7.59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34.54</v>
      </c>
      <c r="O60" s="154">
        <f t="shared" si="1"/>
        <v>-0.24000000000000199</v>
      </c>
      <c r="P60">
        <v>13.77362478286045</v>
      </c>
      <c r="Q60">
        <v>7.5372611464968147</v>
      </c>
      <c r="R60">
        <v>0</v>
      </c>
      <c r="S60">
        <v>2.0655471916618411</v>
      </c>
      <c r="T60">
        <v>10.923566878980891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13.87</v>
      </c>
      <c r="J61">
        <f>BYPL_EOD!AC61+BYPL_EOD!AD61</f>
        <v>7.59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34.54</v>
      </c>
      <c r="O61" s="154">
        <f t="shared" si="1"/>
        <v>-0.24000000000000199</v>
      </c>
      <c r="P61">
        <v>13.77362478286045</v>
      </c>
      <c r="Q61">
        <v>7.5372611464968147</v>
      </c>
      <c r="R61">
        <v>0</v>
      </c>
      <c r="S61">
        <v>2.0655471916618411</v>
      </c>
      <c r="T61">
        <v>10.923566878980891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13.56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34.07</v>
      </c>
      <c r="O62" s="154">
        <f t="shared" si="1"/>
        <v>0.22999999999999687</v>
      </c>
      <c r="P62">
        <v>13.651540945113002</v>
      </c>
      <c r="Q62">
        <v>7.4801584972116224</v>
      </c>
      <c r="R62">
        <v>0</v>
      </c>
      <c r="S62">
        <v>2.0940416788963896</v>
      </c>
      <c r="T62">
        <v>11.074258878778984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34.07</v>
      </c>
      <c r="O63" s="154">
        <f t="shared" si="1"/>
        <v>0.22999999999999687</v>
      </c>
      <c r="P63">
        <v>13.651540945113002</v>
      </c>
      <c r="Q63">
        <v>7.4801584972116224</v>
      </c>
      <c r="R63">
        <v>0</v>
      </c>
      <c r="S63">
        <v>2.0940416788963896</v>
      </c>
      <c r="T63">
        <v>11.074258878778984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13.56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34.07</v>
      </c>
      <c r="O64" s="154">
        <f t="shared" si="1"/>
        <v>0.22999999999999687</v>
      </c>
      <c r="P64">
        <v>13.651540945113002</v>
      </c>
      <c r="Q64">
        <v>7.4801584972116224</v>
      </c>
      <c r="R64">
        <v>0</v>
      </c>
      <c r="S64">
        <v>2.0940416788963896</v>
      </c>
      <c r="T64">
        <v>11.074258878778984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34.07</v>
      </c>
      <c r="O65" s="154">
        <f t="shared" si="1"/>
        <v>0.22999999999999687</v>
      </c>
      <c r="P65">
        <v>13.651540945113002</v>
      </c>
      <c r="Q65">
        <v>7.4801584972116224</v>
      </c>
      <c r="R65">
        <v>0</v>
      </c>
      <c r="S65">
        <v>2.0940416788963896</v>
      </c>
      <c r="T65">
        <v>11.074258878778984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12.92</v>
      </c>
      <c r="J66">
        <f>BYPL_EOD!AC66+BYPL_EOD!AD66</f>
        <v>7.07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33.07</v>
      </c>
      <c r="O66" s="154">
        <f t="shared" si="1"/>
        <v>0.22999999999999687</v>
      </c>
      <c r="P66">
        <v>13.009857877230116</v>
      </c>
      <c r="Q66">
        <v>7.1191714544904743</v>
      </c>
      <c r="R66">
        <v>0</v>
      </c>
      <c r="S66">
        <v>2.0944662836407617</v>
      </c>
      <c r="T66">
        <v>11.076504384638644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12.92</v>
      </c>
      <c r="J67">
        <f>BYPL_EOD!AC67+BYPL_EOD!AD67</f>
        <v>7.07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13.009857877230116</v>
      </c>
      <c r="Q67">
        <v>7.1191714544904743</v>
      </c>
      <c r="R67">
        <v>0</v>
      </c>
      <c r="S67">
        <v>2.0944662836407617</v>
      </c>
      <c r="T67">
        <v>11.076504384638644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12.92</v>
      </c>
      <c r="J68">
        <f>BYPL_EOD!AC68+BYPL_EOD!AD68</f>
        <v>7.07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33.07</v>
      </c>
      <c r="O68" s="154">
        <f t="shared" si="7"/>
        <v>0.22999999999999687</v>
      </c>
      <c r="P68">
        <v>13.009857877230116</v>
      </c>
      <c r="Q68">
        <v>7.1191714544904743</v>
      </c>
      <c r="R68">
        <v>0</v>
      </c>
      <c r="S68">
        <v>2.0944662836407617</v>
      </c>
      <c r="T68">
        <v>11.076504384638644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12.92</v>
      </c>
      <c r="J69">
        <f>BYPL_EOD!AC69+BYPL_EOD!AD69</f>
        <v>7.07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33.07</v>
      </c>
      <c r="O69" s="154">
        <f t="shared" si="7"/>
        <v>0.22999999999999687</v>
      </c>
      <c r="P69">
        <v>13.009857877230116</v>
      </c>
      <c r="Q69">
        <v>7.1191714544904743</v>
      </c>
      <c r="R69">
        <v>0</v>
      </c>
      <c r="S69">
        <v>2.0944662836407617</v>
      </c>
      <c r="T69">
        <v>11.076504384638644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12.92</v>
      </c>
      <c r="J70">
        <f>BYPL_EOD!AC70+BYPL_EOD!AD70</f>
        <v>7.07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33.07</v>
      </c>
      <c r="O70" s="154">
        <f t="shared" si="7"/>
        <v>0.22999999999999687</v>
      </c>
      <c r="P70">
        <v>13.009857877230116</v>
      </c>
      <c r="Q70">
        <v>7.1191714544904743</v>
      </c>
      <c r="R70">
        <v>0</v>
      </c>
      <c r="S70">
        <v>2.0944662836407617</v>
      </c>
      <c r="T70">
        <v>11.076504384638644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12.92</v>
      </c>
      <c r="J71">
        <f>BYPL_EOD!AC71+BYPL_EOD!AD71</f>
        <v>7.07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33.07</v>
      </c>
      <c r="O71" s="154">
        <f t="shared" si="7"/>
        <v>0.22999999999999687</v>
      </c>
      <c r="P71">
        <v>13.009857877230116</v>
      </c>
      <c r="Q71">
        <v>7.1191714544904743</v>
      </c>
      <c r="R71">
        <v>0</v>
      </c>
      <c r="S71">
        <v>2.0944662836407617</v>
      </c>
      <c r="T71">
        <v>11.076504384638644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12.92</v>
      </c>
      <c r="J72">
        <f>BYPL_EOD!AC72+BYPL_EOD!AD72</f>
        <v>7.07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33.07</v>
      </c>
      <c r="O72" s="154">
        <f t="shared" si="7"/>
        <v>0.22999999999999687</v>
      </c>
      <c r="P72">
        <v>13.009857877230116</v>
      </c>
      <c r="Q72">
        <v>7.1191714544904743</v>
      </c>
      <c r="R72">
        <v>0</v>
      </c>
      <c r="S72">
        <v>2.0944662836407617</v>
      </c>
      <c r="T72">
        <v>11.076504384638644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12.92</v>
      </c>
      <c r="J73">
        <f>BYPL_EOD!AC73+BYPL_EOD!AD73</f>
        <v>7.07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33.07</v>
      </c>
      <c r="O73" s="154">
        <f t="shared" si="7"/>
        <v>0.22999999999999687</v>
      </c>
      <c r="P73">
        <v>13.009857877230116</v>
      </c>
      <c r="Q73">
        <v>7.1191714544904743</v>
      </c>
      <c r="R73">
        <v>0</v>
      </c>
      <c r="S73">
        <v>2.0944662836407617</v>
      </c>
      <c r="T73">
        <v>11.076504384638644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12.92</v>
      </c>
      <c r="J74">
        <f>BYPL_EOD!AC74+BYPL_EOD!AD74</f>
        <v>7.07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33.07</v>
      </c>
      <c r="O74" s="154">
        <f t="shared" si="7"/>
        <v>0.22999999999999687</v>
      </c>
      <c r="P74">
        <v>13.009857877230116</v>
      </c>
      <c r="Q74">
        <v>7.1191714544904743</v>
      </c>
      <c r="R74">
        <v>0</v>
      </c>
      <c r="S74">
        <v>2.0944662836407617</v>
      </c>
      <c r="T74">
        <v>11.076504384638644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11</v>
      </c>
      <c r="N75">
        <f t="shared" si="6"/>
        <v>34.07</v>
      </c>
      <c r="O75" s="154">
        <f t="shared" si="7"/>
        <v>0.53000000000000114</v>
      </c>
      <c r="P75">
        <v>13.770942177869093</v>
      </c>
      <c r="Q75">
        <v>7.5455826240093922</v>
      </c>
      <c r="R75">
        <v>0</v>
      </c>
      <c r="S75">
        <v>2.1123569122395072</v>
      </c>
      <c r="T75">
        <v>11.171118285882008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11</v>
      </c>
      <c r="N76">
        <f t="shared" si="6"/>
        <v>34.07</v>
      </c>
      <c r="O76" s="154">
        <f t="shared" si="7"/>
        <v>0.53000000000000114</v>
      </c>
      <c r="P76">
        <v>13.770942177869093</v>
      </c>
      <c r="Q76">
        <v>7.5455826240093922</v>
      </c>
      <c r="R76">
        <v>0</v>
      </c>
      <c r="S76">
        <v>2.1123569122395072</v>
      </c>
      <c r="T76">
        <v>11.171118285882008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11</v>
      </c>
      <c r="N77">
        <f t="shared" si="6"/>
        <v>34.07</v>
      </c>
      <c r="O77" s="154">
        <f t="shared" si="7"/>
        <v>0.53000000000000114</v>
      </c>
      <c r="P77">
        <v>13.770942177869093</v>
      </c>
      <c r="Q77">
        <v>7.5455826240093922</v>
      </c>
      <c r="R77">
        <v>0</v>
      </c>
      <c r="S77">
        <v>2.1123569122395072</v>
      </c>
      <c r="T77">
        <v>11.171118285882008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35.07</v>
      </c>
      <c r="O78" s="154">
        <f t="shared" si="7"/>
        <v>0.53000000000000114</v>
      </c>
      <c r="P78">
        <v>14.424750499001997</v>
      </c>
      <c r="Q78">
        <v>7.8975762760193904</v>
      </c>
      <c r="R78">
        <v>0</v>
      </c>
      <c r="S78">
        <v>2.1114342743085261</v>
      </c>
      <c r="T78">
        <v>11.166238950670088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35.07</v>
      </c>
      <c r="O79" s="154">
        <f t="shared" si="7"/>
        <v>0.53000000000000114</v>
      </c>
      <c r="P79">
        <v>14.424750499001997</v>
      </c>
      <c r="Q79">
        <v>7.8975762760193904</v>
      </c>
      <c r="R79">
        <v>0</v>
      </c>
      <c r="S79">
        <v>2.1114342743085261</v>
      </c>
      <c r="T79">
        <v>11.166238950670088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35.07</v>
      </c>
      <c r="O80" s="154">
        <f t="shared" si="7"/>
        <v>0.53000000000000114</v>
      </c>
      <c r="P80">
        <v>14.424750499001997</v>
      </c>
      <c r="Q80">
        <v>7.8975762760193904</v>
      </c>
      <c r="R80">
        <v>0</v>
      </c>
      <c r="S80">
        <v>2.1114342743085261</v>
      </c>
      <c r="T80">
        <v>11.166238950670088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35.07</v>
      </c>
      <c r="O81" s="154">
        <f t="shared" si="7"/>
        <v>0.53000000000000114</v>
      </c>
      <c r="P81">
        <v>14.424750499001997</v>
      </c>
      <c r="Q81">
        <v>7.8975762760193904</v>
      </c>
      <c r="R81">
        <v>0</v>
      </c>
      <c r="S81">
        <v>2.1114342743085261</v>
      </c>
      <c r="T81">
        <v>11.166238950670088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35.07</v>
      </c>
      <c r="O82" s="154">
        <f t="shared" si="7"/>
        <v>0.53000000000000114</v>
      </c>
      <c r="P82">
        <v>14.424750499001997</v>
      </c>
      <c r="Q82">
        <v>7.8975762760193904</v>
      </c>
      <c r="R82">
        <v>0</v>
      </c>
      <c r="S82">
        <v>2.1114342743085261</v>
      </c>
      <c r="T82">
        <v>11.166238950670088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35.07</v>
      </c>
      <c r="O83" s="154">
        <f t="shared" si="7"/>
        <v>0.53000000000000114</v>
      </c>
      <c r="P83">
        <v>14.424750499001997</v>
      </c>
      <c r="Q83">
        <v>7.8975762760193904</v>
      </c>
      <c r="R83">
        <v>0</v>
      </c>
      <c r="S83">
        <v>2.1114342743085261</v>
      </c>
      <c r="T83">
        <v>11.166238950670088</v>
      </c>
      <c r="U83" s="156">
        <f t="shared" si="8"/>
        <v>35.6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35.07</v>
      </c>
      <c r="O84" s="154">
        <f t="shared" si="7"/>
        <v>0.53000000000000114</v>
      </c>
      <c r="P84">
        <v>14.424750499001997</v>
      </c>
      <c r="Q84">
        <v>7.8975762760193904</v>
      </c>
      <c r="R84">
        <v>0</v>
      </c>
      <c r="S84">
        <v>2.1114342743085261</v>
      </c>
      <c r="T84">
        <v>11.166238950670088</v>
      </c>
      <c r="U84" s="156">
        <f t="shared" si="8"/>
        <v>35.6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35.07</v>
      </c>
      <c r="O85" s="154">
        <f t="shared" si="7"/>
        <v>0.53000000000000114</v>
      </c>
      <c r="P85">
        <v>14.424750499001997</v>
      </c>
      <c r="Q85">
        <v>7.8975762760193904</v>
      </c>
      <c r="R85">
        <v>0</v>
      </c>
      <c r="S85">
        <v>2.1114342743085261</v>
      </c>
      <c r="T85">
        <v>11.166238950670088</v>
      </c>
      <c r="U85" s="156">
        <f t="shared" si="8"/>
        <v>35.6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35.07</v>
      </c>
      <c r="O86" s="154">
        <f t="shared" si="7"/>
        <v>0.53000000000000114</v>
      </c>
      <c r="P86">
        <v>14.424750499001997</v>
      </c>
      <c r="Q86">
        <v>7.8975762760193904</v>
      </c>
      <c r="R86">
        <v>0</v>
      </c>
      <c r="S86">
        <v>2.1114342743085261</v>
      </c>
      <c r="T86">
        <v>11.166238950670088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35.07</v>
      </c>
      <c r="O87" s="154">
        <f t="shared" si="7"/>
        <v>0.53000000000000114</v>
      </c>
      <c r="P87">
        <v>14.424750499001997</v>
      </c>
      <c r="Q87">
        <v>7.8975762760193904</v>
      </c>
      <c r="R87">
        <v>0</v>
      </c>
      <c r="S87">
        <v>2.1114342743085261</v>
      </c>
      <c r="T87">
        <v>11.166238950670088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35.07</v>
      </c>
      <c r="O88" s="154">
        <f t="shared" si="7"/>
        <v>0.53000000000000114</v>
      </c>
      <c r="P88">
        <v>14.424750499001997</v>
      </c>
      <c r="Q88">
        <v>7.8975762760193904</v>
      </c>
      <c r="R88">
        <v>0</v>
      </c>
      <c r="S88">
        <v>2.1114342743085261</v>
      </c>
      <c r="T88">
        <v>11.166238950670088</v>
      </c>
      <c r="U88" s="156">
        <f t="shared" si="8"/>
        <v>35.6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35.07</v>
      </c>
      <c r="O89" s="154">
        <f t="shared" si="7"/>
        <v>0.53000000000000114</v>
      </c>
      <c r="P89">
        <v>14.424750499001997</v>
      </c>
      <c r="Q89">
        <v>7.8975762760193904</v>
      </c>
      <c r="R89">
        <v>0</v>
      </c>
      <c r="S89">
        <v>2.1114342743085261</v>
      </c>
      <c r="T89">
        <v>11.166238950670088</v>
      </c>
      <c r="U89" s="156">
        <f t="shared" si="8"/>
        <v>35.6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35.07</v>
      </c>
      <c r="O90" s="154">
        <f t="shared" si="7"/>
        <v>0.53000000000000114</v>
      </c>
      <c r="P90">
        <v>14.424750499001997</v>
      </c>
      <c r="Q90">
        <v>7.8975762760193904</v>
      </c>
      <c r="R90">
        <v>0</v>
      </c>
      <c r="S90">
        <v>2.1114342743085261</v>
      </c>
      <c r="T90">
        <v>11.166238950670088</v>
      </c>
      <c r="U90" s="156">
        <f t="shared" si="8"/>
        <v>35.6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35.07</v>
      </c>
      <c r="O91" s="154">
        <f t="shared" si="7"/>
        <v>0.53000000000000114</v>
      </c>
      <c r="P91">
        <v>14.424750499001997</v>
      </c>
      <c r="Q91">
        <v>7.8975762760193904</v>
      </c>
      <c r="R91">
        <v>0</v>
      </c>
      <c r="S91">
        <v>2.1114342743085261</v>
      </c>
      <c r="T91">
        <v>11.166238950670088</v>
      </c>
      <c r="U91" s="156">
        <f t="shared" si="8"/>
        <v>35.6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35.07</v>
      </c>
      <c r="O92" s="154">
        <f t="shared" si="7"/>
        <v>0.53000000000000114</v>
      </c>
      <c r="P92">
        <v>14.424750499001997</v>
      </c>
      <c r="Q92">
        <v>7.8975762760193904</v>
      </c>
      <c r="R92">
        <v>0</v>
      </c>
      <c r="S92">
        <v>2.1114342743085261</v>
      </c>
      <c r="T92">
        <v>11.166238950670088</v>
      </c>
      <c r="U92" s="156">
        <f t="shared" si="8"/>
        <v>35.6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35.07</v>
      </c>
      <c r="O93" s="154">
        <f t="shared" si="7"/>
        <v>0.53000000000000114</v>
      </c>
      <c r="P93">
        <v>14.424750499001997</v>
      </c>
      <c r="Q93">
        <v>7.8975762760193904</v>
      </c>
      <c r="R93">
        <v>0</v>
      </c>
      <c r="S93">
        <v>2.1114342743085261</v>
      </c>
      <c r="T93">
        <v>11.166238950670088</v>
      </c>
      <c r="U93" s="156">
        <f t="shared" si="8"/>
        <v>35.6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35.07</v>
      </c>
      <c r="O94" s="154">
        <f t="shared" si="7"/>
        <v>0.53000000000000114</v>
      </c>
      <c r="P94">
        <v>14.424750499001997</v>
      </c>
      <c r="Q94">
        <v>7.8975762760193904</v>
      </c>
      <c r="R94">
        <v>0</v>
      </c>
      <c r="S94">
        <v>2.1114342743085261</v>
      </c>
      <c r="T94">
        <v>11.166238950670088</v>
      </c>
      <c r="U94" s="156">
        <f t="shared" si="8"/>
        <v>35.6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35.07</v>
      </c>
      <c r="O95" s="154">
        <f t="shared" si="7"/>
        <v>0.53000000000000114</v>
      </c>
      <c r="P95">
        <v>14.424750499001997</v>
      </c>
      <c r="Q95">
        <v>7.8975762760193904</v>
      </c>
      <c r="R95">
        <v>0</v>
      </c>
      <c r="S95">
        <v>2.1114342743085261</v>
      </c>
      <c r="T95">
        <v>11.166238950670088</v>
      </c>
      <c r="U95" s="156">
        <f t="shared" si="8"/>
        <v>35.6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35.07</v>
      </c>
      <c r="O96" s="154">
        <f t="shared" si="7"/>
        <v>0.53000000000000114</v>
      </c>
      <c r="P96">
        <v>14.424750499001997</v>
      </c>
      <c r="Q96">
        <v>7.8975762760193904</v>
      </c>
      <c r="R96">
        <v>0</v>
      </c>
      <c r="S96">
        <v>2.1114342743085261</v>
      </c>
      <c r="T96">
        <v>11.166238950670088</v>
      </c>
      <c r="U96" s="156">
        <f t="shared" si="8"/>
        <v>35.6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35.07</v>
      </c>
      <c r="O97" s="154">
        <f t="shared" si="7"/>
        <v>0.53000000000000114</v>
      </c>
      <c r="P97">
        <v>14.424750499001997</v>
      </c>
      <c r="Q97">
        <v>7.8975762760193904</v>
      </c>
      <c r="R97">
        <v>0</v>
      </c>
      <c r="S97">
        <v>2.1114342743085261</v>
      </c>
      <c r="T97">
        <v>11.166238950670088</v>
      </c>
      <c r="U97" s="156">
        <f t="shared" si="8"/>
        <v>35.6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35.07</v>
      </c>
      <c r="O98" s="154">
        <f t="shared" si="7"/>
        <v>0.53000000000000114</v>
      </c>
      <c r="P98">
        <v>14.424750499001997</v>
      </c>
      <c r="Q98">
        <v>7.8975762760193904</v>
      </c>
      <c r="R98">
        <v>0</v>
      </c>
      <c r="S98">
        <v>2.1114342743085261</v>
      </c>
      <c r="T98">
        <v>11.166238950670088</v>
      </c>
      <c r="U98" s="156">
        <f t="shared" si="8"/>
        <v>35.6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0.1275</v>
      </c>
      <c r="D99" s="156">
        <f t="shared" si="12"/>
        <v>0.84444999999999981</v>
      </c>
      <c r="E99" s="156">
        <f t="shared" si="12"/>
        <v>0</v>
      </c>
      <c r="F99" s="156">
        <f t="shared" si="12"/>
        <v>2.1435</v>
      </c>
      <c r="G99" s="156">
        <f t="shared" si="12"/>
        <v>0.84444999999999981</v>
      </c>
      <c r="H99" s="156"/>
      <c r="I99" s="156">
        <f t="shared" si="12"/>
        <v>0.32305000000000006</v>
      </c>
      <c r="J99" s="156">
        <f t="shared" si="12"/>
        <v>0.20256249999999987</v>
      </c>
      <c r="K99" s="156">
        <f t="shared" si="12"/>
        <v>0</v>
      </c>
      <c r="L99" s="156">
        <f t="shared" si="12"/>
        <v>4.9220000000000083E-2</v>
      </c>
      <c r="M99" s="156">
        <f t="shared" si="12"/>
        <v>0.26038</v>
      </c>
      <c r="N99" s="156">
        <f t="shared" si="12"/>
        <v>0.83521250000000136</v>
      </c>
      <c r="O99" s="156">
        <f t="shared" si="12"/>
        <v>9.2374999999999957E-3</v>
      </c>
      <c r="P99" s="156">
        <f t="shared" si="12"/>
        <v>0.32663423967231114</v>
      </c>
      <c r="Q99" s="156">
        <f t="shared" si="12"/>
        <v>0.20480083750993425</v>
      </c>
      <c r="R99" s="156">
        <f t="shared" si="12"/>
        <v>0</v>
      </c>
      <c r="S99" s="156">
        <f t="shared" si="12"/>
        <v>4.9762905272177201E-2</v>
      </c>
      <c r="T99" s="156">
        <f t="shared" si="12"/>
        <v>0.26325201754557725</v>
      </c>
      <c r="U99" s="156">
        <f t="shared" si="12"/>
        <v>0.84444999999999981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44730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249.33999999999997</v>
      </c>
      <c r="E3">
        <f>BAWANA!AM3</f>
        <v>0</v>
      </c>
      <c r="F3">
        <f>(B3+C3)*0.8</f>
        <v>256</v>
      </c>
      <c r="G3">
        <f>(D3+E3)</f>
        <v>249.33999999999997</v>
      </c>
      <c r="H3" s="154"/>
      <c r="I3">
        <f>BRPL_EOD!AK3+BRPL_EOD!AL3</f>
        <v>75</v>
      </c>
      <c r="J3">
        <f>BYPL_EOD!AK3+BYPL_EOD!AL3</f>
        <v>49.92</v>
      </c>
      <c r="K3">
        <f>MES_EOD!AK3+MES_EOD!AL3</f>
        <v>23.82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249.34</v>
      </c>
      <c r="O3" s="154">
        <f t="shared" ref="O3:O66" si="1">G3-N3</f>
        <v>0</v>
      </c>
      <c r="P3">
        <v>74.999999999999986</v>
      </c>
      <c r="Q3">
        <v>49.919999999999995</v>
      </c>
      <c r="R3">
        <v>23.819999999999997</v>
      </c>
      <c r="S3">
        <v>30.999999999999996</v>
      </c>
      <c r="T3">
        <v>69.59999999999998</v>
      </c>
      <c r="U3" s="156">
        <f t="shared" ref="U3:U66" si="2">SUM(P3:T3)</f>
        <v>249.33999999999997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249.33999999999997</v>
      </c>
      <c r="E4">
        <f>BAWANA!AM4</f>
        <v>0</v>
      </c>
      <c r="F4">
        <f t="shared" ref="F4:F67" si="4">(B4+C4)*0.8</f>
        <v>256</v>
      </c>
      <c r="G4">
        <f t="shared" ref="G4:G67" si="5">(D4+E4)</f>
        <v>249.33999999999997</v>
      </c>
      <c r="H4" s="154"/>
      <c r="I4">
        <f>BRPL_EOD!AK4+BRPL_EOD!AL4</f>
        <v>75</v>
      </c>
      <c r="J4">
        <f>BYPL_EOD!AK4+BYPL_EOD!AL4</f>
        <v>49.92</v>
      </c>
      <c r="K4">
        <f>MES_EOD!AK4+MES_EOD!AL4</f>
        <v>23.82</v>
      </c>
      <c r="L4">
        <f>NDMC_EOD!AK4+NDMC_EOD!AL4</f>
        <v>31</v>
      </c>
      <c r="M4">
        <f>TPDDL_EOD!AK4+TPDDL_EOD!AL4</f>
        <v>69.599999999999994</v>
      </c>
      <c r="N4">
        <f t="shared" si="0"/>
        <v>249.34</v>
      </c>
      <c r="O4" s="154">
        <f t="shared" si="1"/>
        <v>0</v>
      </c>
      <c r="P4">
        <v>74.999999999999986</v>
      </c>
      <c r="Q4">
        <v>49.919999999999995</v>
      </c>
      <c r="R4">
        <v>23.819999999999997</v>
      </c>
      <c r="S4">
        <v>30.999999999999996</v>
      </c>
      <c r="T4">
        <v>69.59999999999998</v>
      </c>
      <c r="U4" s="156">
        <f t="shared" si="2"/>
        <v>249.33999999999997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249.33999999999997</v>
      </c>
      <c r="E5">
        <f>BAWANA!AM5</f>
        <v>0</v>
      </c>
      <c r="F5">
        <f t="shared" si="4"/>
        <v>256</v>
      </c>
      <c r="G5">
        <f t="shared" si="5"/>
        <v>249.33999999999997</v>
      </c>
      <c r="H5" s="154"/>
      <c r="I5">
        <f>BRPL_EOD!AK5+BRPL_EOD!AL5</f>
        <v>75</v>
      </c>
      <c r="J5">
        <f>BYPL_EOD!AK5+BYPL_EOD!AL5</f>
        <v>49.92</v>
      </c>
      <c r="K5">
        <f>MES_EOD!AK5+MES_EOD!AL5</f>
        <v>23.82</v>
      </c>
      <c r="L5">
        <f>NDMC_EOD!AK5+NDMC_EOD!AL5</f>
        <v>31</v>
      </c>
      <c r="M5">
        <f>TPDDL_EOD!AK5+TPDDL_EOD!AL5</f>
        <v>69.599999999999994</v>
      </c>
      <c r="N5">
        <f t="shared" si="0"/>
        <v>249.34</v>
      </c>
      <c r="O5" s="154">
        <f t="shared" si="1"/>
        <v>0</v>
      </c>
      <c r="P5">
        <v>74.999999999999986</v>
      </c>
      <c r="Q5">
        <v>49.919999999999995</v>
      </c>
      <c r="R5">
        <v>23.819999999999997</v>
      </c>
      <c r="S5">
        <v>30.999999999999996</v>
      </c>
      <c r="T5">
        <v>69.59999999999998</v>
      </c>
      <c r="U5" s="156">
        <f t="shared" si="2"/>
        <v>249.33999999999997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249.33999999999997</v>
      </c>
      <c r="E6">
        <f>BAWANA!AM6</f>
        <v>0</v>
      </c>
      <c r="F6">
        <f t="shared" si="4"/>
        <v>256</v>
      </c>
      <c r="G6">
        <f t="shared" si="5"/>
        <v>249.33999999999997</v>
      </c>
      <c r="H6" s="154"/>
      <c r="I6">
        <f>BRPL_EOD!AK6+BRPL_EOD!AL6</f>
        <v>75</v>
      </c>
      <c r="J6">
        <f>BYPL_EOD!AK6+BYPL_EOD!AL6</f>
        <v>49.92</v>
      </c>
      <c r="K6">
        <f>MES_EOD!AK6+MES_EOD!AL6</f>
        <v>23.82</v>
      </c>
      <c r="L6">
        <f>NDMC_EOD!AK6+NDMC_EOD!AL6</f>
        <v>31</v>
      </c>
      <c r="M6">
        <f>TPDDL_EOD!AK6+TPDDL_EOD!AL6</f>
        <v>69.599999999999994</v>
      </c>
      <c r="N6">
        <f t="shared" si="0"/>
        <v>249.34</v>
      </c>
      <c r="O6" s="154">
        <f t="shared" si="1"/>
        <v>0</v>
      </c>
      <c r="P6">
        <v>74.999999999999986</v>
      </c>
      <c r="Q6">
        <v>49.919999999999995</v>
      </c>
      <c r="R6">
        <v>23.819999999999997</v>
      </c>
      <c r="S6">
        <v>30.999999999999996</v>
      </c>
      <c r="T6">
        <v>69.59999999999998</v>
      </c>
      <c r="U6" s="156">
        <f t="shared" si="2"/>
        <v>249.33999999999997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235.74</v>
      </c>
      <c r="E7">
        <f>BAWANA!AM7</f>
        <v>0</v>
      </c>
      <c r="F7">
        <f t="shared" si="4"/>
        <v>256</v>
      </c>
      <c r="G7">
        <f t="shared" si="5"/>
        <v>235.74</v>
      </c>
      <c r="H7" s="154"/>
      <c r="I7">
        <f>BRPL_EOD!AK7+BRPL_EOD!AL7</f>
        <v>75</v>
      </c>
      <c r="J7">
        <f>BYPL_EOD!AK7+BYPL_EOD!AL7</f>
        <v>49.92</v>
      </c>
      <c r="K7">
        <f>MES_EOD!AK7+MES_EOD!AL7</f>
        <v>29.82</v>
      </c>
      <c r="L7">
        <f>NDMC_EOD!AK7+NDMC_EOD!AL7</f>
        <v>31</v>
      </c>
      <c r="M7">
        <f>TPDDL_EOD!AK7+TPDDL_EOD!AL7</f>
        <v>50</v>
      </c>
      <c r="N7">
        <f t="shared" si="0"/>
        <v>235.74</v>
      </c>
      <c r="O7" s="154">
        <f t="shared" si="1"/>
        <v>0</v>
      </c>
      <c r="P7">
        <v>75</v>
      </c>
      <c r="Q7">
        <v>49.92</v>
      </c>
      <c r="R7">
        <v>29.82</v>
      </c>
      <c r="S7">
        <v>31</v>
      </c>
      <c r="T7">
        <v>50</v>
      </c>
      <c r="U7" s="156">
        <f t="shared" si="2"/>
        <v>235.74</v>
      </c>
      <c r="V7" s="154">
        <f t="shared" si="3"/>
        <v>0</v>
      </c>
      <c r="Y7">
        <f>BAWANA!AW7+BAWANA!AX7</f>
        <v>32</v>
      </c>
      <c r="Z7">
        <f>BAWANA!BD7+BAWANA!BE7</f>
        <v>2.2599999999999998</v>
      </c>
      <c r="AA7">
        <f>BAWANA!X7+BAWANA!Y7</f>
        <v>32</v>
      </c>
      <c r="AB7">
        <f>BAWANA!AE7+BAWANA!AF7</f>
        <v>2.2599999999999998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227.74</v>
      </c>
      <c r="E8">
        <f>BAWANA!AM8</f>
        <v>0</v>
      </c>
      <c r="F8">
        <f t="shared" si="4"/>
        <v>256</v>
      </c>
      <c r="G8">
        <f t="shared" si="5"/>
        <v>227.74</v>
      </c>
      <c r="H8" s="154"/>
      <c r="I8">
        <f>BRPL_EOD!AK8+BRPL_EOD!AL8</f>
        <v>75</v>
      </c>
      <c r="J8">
        <f>BYPL_EOD!AK8+BYPL_EOD!AL8</f>
        <v>49.92</v>
      </c>
      <c r="K8">
        <f>MES_EOD!AK8+MES_EOD!AL8</f>
        <v>21.82</v>
      </c>
      <c r="L8">
        <f>NDMC_EOD!AK8+NDMC_EOD!AL8</f>
        <v>31</v>
      </c>
      <c r="M8">
        <f>TPDDL_EOD!AK8+TPDDL_EOD!AL8</f>
        <v>50</v>
      </c>
      <c r="N8">
        <f t="shared" si="0"/>
        <v>227.74</v>
      </c>
      <c r="O8" s="154">
        <f t="shared" si="1"/>
        <v>0</v>
      </c>
      <c r="P8">
        <v>75</v>
      </c>
      <c r="Q8">
        <v>49.92</v>
      </c>
      <c r="R8">
        <v>21.82</v>
      </c>
      <c r="S8">
        <v>31</v>
      </c>
      <c r="T8">
        <v>50</v>
      </c>
      <c r="U8" s="156">
        <f t="shared" si="2"/>
        <v>227.74</v>
      </c>
      <c r="V8" s="154">
        <f t="shared" si="3"/>
        <v>0</v>
      </c>
      <c r="Y8">
        <f>BAWANA!AW8+BAWANA!AX8</f>
        <v>32</v>
      </c>
      <c r="Z8">
        <f>BAWANA!BD8+BAWANA!BE8</f>
        <v>10.26</v>
      </c>
      <c r="AA8">
        <f>BAWANA!X8+BAWANA!Y8</f>
        <v>32</v>
      </c>
      <c r="AB8">
        <f>BAWANA!AE8+BAWANA!AF8</f>
        <v>10.26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228.74</v>
      </c>
      <c r="E9">
        <f>BAWANA!AM9</f>
        <v>0</v>
      </c>
      <c r="F9">
        <f t="shared" si="4"/>
        <v>256</v>
      </c>
      <c r="G9">
        <f t="shared" si="5"/>
        <v>228.74</v>
      </c>
      <c r="H9" s="154"/>
      <c r="I9">
        <f>BRPL_EOD!AK9+BRPL_EOD!AL9</f>
        <v>75</v>
      </c>
      <c r="J9">
        <f>BYPL_EOD!AK9+BYPL_EOD!AL9</f>
        <v>49.92</v>
      </c>
      <c r="K9">
        <f>MES_EOD!AK9+MES_EOD!AL9</f>
        <v>22.82</v>
      </c>
      <c r="L9">
        <f>NDMC_EOD!AK9+NDMC_EOD!AL9</f>
        <v>31</v>
      </c>
      <c r="M9">
        <f>TPDDL_EOD!AK9+TPDDL_EOD!AL9</f>
        <v>50</v>
      </c>
      <c r="N9">
        <f t="shared" si="0"/>
        <v>228.74</v>
      </c>
      <c r="O9" s="154">
        <f t="shared" si="1"/>
        <v>0</v>
      </c>
      <c r="P9">
        <v>75</v>
      </c>
      <c r="Q9">
        <v>49.92</v>
      </c>
      <c r="R9">
        <v>22.82</v>
      </c>
      <c r="S9">
        <v>31</v>
      </c>
      <c r="T9">
        <v>50</v>
      </c>
      <c r="U9" s="156">
        <f t="shared" si="2"/>
        <v>228.74</v>
      </c>
      <c r="V9" s="154">
        <f t="shared" si="3"/>
        <v>0</v>
      </c>
      <c r="Y9">
        <f>BAWANA!AW9+BAWANA!AX9</f>
        <v>32</v>
      </c>
      <c r="Z9">
        <f>BAWANA!BD9+BAWANA!BE9</f>
        <v>9.26</v>
      </c>
      <c r="AA9">
        <f>BAWANA!X9+BAWANA!Y9</f>
        <v>32</v>
      </c>
      <c r="AB9">
        <f>BAWANA!AE9+BAWANA!AF9</f>
        <v>9.26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228.74</v>
      </c>
      <c r="E10">
        <f>BAWANA!AM10</f>
        <v>0</v>
      </c>
      <c r="F10">
        <f t="shared" si="4"/>
        <v>256</v>
      </c>
      <c r="G10">
        <f t="shared" si="5"/>
        <v>228.74</v>
      </c>
      <c r="H10" s="154"/>
      <c r="I10">
        <f>BRPL_EOD!AK10+BRPL_EOD!AL10</f>
        <v>75</v>
      </c>
      <c r="J10">
        <f>BYPL_EOD!AK10+BYPL_EOD!AL10</f>
        <v>49.92</v>
      </c>
      <c r="K10">
        <f>MES_EOD!AK10+MES_EOD!AL10</f>
        <v>22.82</v>
      </c>
      <c r="L10">
        <f>NDMC_EOD!AK10+NDMC_EOD!AL10</f>
        <v>31</v>
      </c>
      <c r="M10">
        <f>TPDDL_EOD!AK10+TPDDL_EOD!AL10</f>
        <v>50</v>
      </c>
      <c r="N10">
        <f t="shared" si="0"/>
        <v>228.74</v>
      </c>
      <c r="O10" s="154">
        <f t="shared" si="1"/>
        <v>0</v>
      </c>
      <c r="P10">
        <v>75</v>
      </c>
      <c r="Q10">
        <v>49.92</v>
      </c>
      <c r="R10">
        <v>22.82</v>
      </c>
      <c r="S10">
        <v>31</v>
      </c>
      <c r="T10">
        <v>50</v>
      </c>
      <c r="U10" s="156">
        <f t="shared" si="2"/>
        <v>228.74</v>
      </c>
      <c r="V10" s="154">
        <f t="shared" si="3"/>
        <v>0</v>
      </c>
      <c r="Y10">
        <f>BAWANA!AW10+BAWANA!AX10</f>
        <v>32</v>
      </c>
      <c r="Z10">
        <f>BAWANA!BD10+BAWANA!BE10</f>
        <v>9.26</v>
      </c>
      <c r="AA10">
        <f>BAWANA!X10+BAWANA!Y10</f>
        <v>32</v>
      </c>
      <c r="AB10">
        <f>BAWANA!AE10+BAWANA!AF10</f>
        <v>9.26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213.98</v>
      </c>
      <c r="E11">
        <f>BAWANA!AM11</f>
        <v>0</v>
      </c>
      <c r="F11">
        <f t="shared" si="4"/>
        <v>256</v>
      </c>
      <c r="G11">
        <f t="shared" si="5"/>
        <v>213.98</v>
      </c>
      <c r="H11" s="154"/>
      <c r="I11">
        <f>BRPL_EOD!AK11+BRPL_EOD!AL11</f>
        <v>75</v>
      </c>
      <c r="J11">
        <f>BYPL_EOD!AK11+BYPL_EOD!AL11</f>
        <v>49.92</v>
      </c>
      <c r="K11">
        <f>MES_EOD!AK11+MES_EOD!AL11</f>
        <v>5.82</v>
      </c>
      <c r="L11">
        <f>NDMC_EOD!AK11+NDMC_EOD!AL11</f>
        <v>31</v>
      </c>
      <c r="M11">
        <f>TPDDL_EOD!AK11+TPDDL_EOD!AL11</f>
        <v>52.24</v>
      </c>
      <c r="N11">
        <f t="shared" si="0"/>
        <v>213.98000000000002</v>
      </c>
      <c r="O11" s="154">
        <f t="shared" si="1"/>
        <v>0</v>
      </c>
      <c r="P11">
        <v>74.999999999999986</v>
      </c>
      <c r="Q11">
        <v>49.919999999999995</v>
      </c>
      <c r="R11">
        <v>5.8199999999999994</v>
      </c>
      <c r="S11">
        <v>30.999999999999996</v>
      </c>
      <c r="T11">
        <v>52.239999999999995</v>
      </c>
      <c r="U11" s="156">
        <f t="shared" si="2"/>
        <v>213.97999999999996</v>
      </c>
      <c r="V11" s="154">
        <f t="shared" si="3"/>
        <v>0</v>
      </c>
      <c r="Y11">
        <f>BAWANA!AW11+BAWANA!AX11</f>
        <v>32</v>
      </c>
      <c r="Z11">
        <f>BAWANA!BD11+BAWANA!BE11</f>
        <v>24.02</v>
      </c>
      <c r="AA11">
        <f>BAWANA!X11+BAWANA!Y11</f>
        <v>32</v>
      </c>
      <c r="AB11">
        <f>BAWANA!AE11+BAWANA!AF11</f>
        <v>24.02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213.98</v>
      </c>
      <c r="E12">
        <f>BAWANA!AM12</f>
        <v>0</v>
      </c>
      <c r="F12">
        <f t="shared" si="4"/>
        <v>256</v>
      </c>
      <c r="G12">
        <f t="shared" si="5"/>
        <v>213.98</v>
      </c>
      <c r="H12" s="154"/>
      <c r="I12">
        <f>BRPL_EOD!AK12+BRPL_EOD!AL12</f>
        <v>75</v>
      </c>
      <c r="J12">
        <f>BYPL_EOD!AK12+BYPL_EOD!AL12</f>
        <v>49.92</v>
      </c>
      <c r="K12">
        <f>MES_EOD!AK12+MES_EOD!AL12</f>
        <v>5.82</v>
      </c>
      <c r="L12">
        <f>NDMC_EOD!AK12+NDMC_EOD!AL12</f>
        <v>31</v>
      </c>
      <c r="M12">
        <f>TPDDL_EOD!AK12+TPDDL_EOD!AL12</f>
        <v>52.24</v>
      </c>
      <c r="N12">
        <f t="shared" si="0"/>
        <v>213.98000000000002</v>
      </c>
      <c r="O12" s="154">
        <f t="shared" si="1"/>
        <v>0</v>
      </c>
      <c r="P12">
        <v>74.999999999999986</v>
      </c>
      <c r="Q12">
        <v>49.919999999999995</v>
      </c>
      <c r="R12">
        <v>5.8199999999999994</v>
      </c>
      <c r="S12">
        <v>30.999999999999996</v>
      </c>
      <c r="T12">
        <v>52.239999999999995</v>
      </c>
      <c r="U12" s="156">
        <f t="shared" si="2"/>
        <v>213.97999999999996</v>
      </c>
      <c r="V12" s="154">
        <f t="shared" si="3"/>
        <v>0</v>
      </c>
      <c r="Y12">
        <f>BAWANA!AW12+BAWANA!AX12</f>
        <v>32</v>
      </c>
      <c r="Z12">
        <f>BAWANA!BD12+BAWANA!BE12</f>
        <v>24.02</v>
      </c>
      <c r="AA12">
        <f>BAWANA!X12+BAWANA!Y12</f>
        <v>32</v>
      </c>
      <c r="AB12">
        <f>BAWANA!AE12+BAWANA!AF12</f>
        <v>24.02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213.98</v>
      </c>
      <c r="E13">
        <f>BAWANA!AM13</f>
        <v>0</v>
      </c>
      <c r="F13">
        <f t="shared" si="4"/>
        <v>256</v>
      </c>
      <c r="G13">
        <f t="shared" si="5"/>
        <v>213.98</v>
      </c>
      <c r="H13" s="154"/>
      <c r="I13">
        <f>BRPL_EOD!AK13+BRPL_EOD!AL13</f>
        <v>75</v>
      </c>
      <c r="J13">
        <f>BYPL_EOD!AK13+BYPL_EOD!AL13</f>
        <v>49.92</v>
      </c>
      <c r="K13">
        <f>MES_EOD!AK13+MES_EOD!AL13</f>
        <v>5.82</v>
      </c>
      <c r="L13">
        <f>NDMC_EOD!AK13+NDMC_EOD!AL13</f>
        <v>31</v>
      </c>
      <c r="M13">
        <f>TPDDL_EOD!AK13+TPDDL_EOD!AL13</f>
        <v>52.24</v>
      </c>
      <c r="N13">
        <f t="shared" si="0"/>
        <v>213.98000000000002</v>
      </c>
      <c r="O13" s="154">
        <f t="shared" si="1"/>
        <v>0</v>
      </c>
      <c r="P13">
        <v>74.999999999999986</v>
      </c>
      <c r="Q13">
        <v>49.919999999999995</v>
      </c>
      <c r="R13">
        <v>5.8199999999999994</v>
      </c>
      <c r="S13">
        <v>30.999999999999996</v>
      </c>
      <c r="T13">
        <v>52.239999999999995</v>
      </c>
      <c r="U13" s="156">
        <f t="shared" si="2"/>
        <v>213.97999999999996</v>
      </c>
      <c r="V13" s="154">
        <f t="shared" si="3"/>
        <v>0</v>
      </c>
      <c r="Y13">
        <f>BAWANA!AW13+BAWANA!AX13</f>
        <v>32</v>
      </c>
      <c r="Z13">
        <f>BAWANA!BD13+BAWANA!BE13</f>
        <v>24.02</v>
      </c>
      <c r="AA13">
        <f>BAWANA!X13+BAWANA!Y13</f>
        <v>32</v>
      </c>
      <c r="AB13">
        <f>BAWANA!AE13+BAWANA!AF13</f>
        <v>24.02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213.98</v>
      </c>
      <c r="E14">
        <f>BAWANA!AM14</f>
        <v>0</v>
      </c>
      <c r="F14">
        <f t="shared" si="4"/>
        <v>256</v>
      </c>
      <c r="G14">
        <f t="shared" si="5"/>
        <v>213.98</v>
      </c>
      <c r="H14" s="154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31</v>
      </c>
      <c r="M14">
        <f>TPDDL_EOD!AK14+TPDDL_EOD!AL14</f>
        <v>52.24</v>
      </c>
      <c r="N14">
        <f t="shared" si="0"/>
        <v>213.98000000000002</v>
      </c>
      <c r="O14" s="154">
        <f t="shared" si="1"/>
        <v>0</v>
      </c>
      <c r="P14">
        <v>74.999999999999986</v>
      </c>
      <c r="Q14">
        <v>49.919999999999995</v>
      </c>
      <c r="R14">
        <v>5.8199999999999994</v>
      </c>
      <c r="S14">
        <v>30.999999999999996</v>
      </c>
      <c r="T14">
        <v>52.239999999999995</v>
      </c>
      <c r="U14" s="156">
        <f t="shared" si="2"/>
        <v>213.97999999999996</v>
      </c>
      <c r="V14" s="154">
        <f t="shared" si="3"/>
        <v>0</v>
      </c>
      <c r="Y14">
        <f>BAWANA!AW14+BAWANA!AX14</f>
        <v>32</v>
      </c>
      <c r="Z14">
        <f>BAWANA!BD14+BAWANA!BE14</f>
        <v>24.02</v>
      </c>
      <c r="AA14">
        <f>BAWANA!X14+BAWANA!Y14</f>
        <v>32</v>
      </c>
      <c r="AB14">
        <f>BAWANA!AE14+BAWANA!AF14</f>
        <v>24.02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213.98</v>
      </c>
      <c r="E15">
        <f>BAWANA!AM15</f>
        <v>0</v>
      </c>
      <c r="F15">
        <f t="shared" si="4"/>
        <v>256</v>
      </c>
      <c r="G15">
        <f t="shared" si="5"/>
        <v>213.98</v>
      </c>
      <c r="H15" s="154"/>
      <c r="I15">
        <f>BRPL_EOD!AK15+BRPL_EOD!AL15</f>
        <v>75</v>
      </c>
      <c r="J15">
        <f>BYPL_EOD!AK15+BYPL_EOD!AL15</f>
        <v>49.92</v>
      </c>
      <c r="K15">
        <f>MES_EOD!AK15+MES_EOD!AL15</f>
        <v>5.82</v>
      </c>
      <c r="L15">
        <f>NDMC_EOD!AK15+NDMC_EOD!AL15</f>
        <v>31</v>
      </c>
      <c r="M15">
        <f>TPDDL_EOD!AK15+TPDDL_EOD!AL15</f>
        <v>52.24</v>
      </c>
      <c r="N15">
        <f t="shared" si="0"/>
        <v>213.98000000000002</v>
      </c>
      <c r="O15" s="154">
        <f t="shared" si="1"/>
        <v>0</v>
      </c>
      <c r="P15">
        <v>74.999999999999986</v>
      </c>
      <c r="Q15">
        <v>49.919999999999995</v>
      </c>
      <c r="R15">
        <v>5.8199999999999994</v>
      </c>
      <c r="S15">
        <v>30.999999999999996</v>
      </c>
      <c r="T15">
        <v>52.239999999999995</v>
      </c>
      <c r="U15" s="156">
        <f t="shared" si="2"/>
        <v>213.97999999999996</v>
      </c>
      <c r="V15" s="154">
        <f t="shared" si="3"/>
        <v>0</v>
      </c>
      <c r="Y15">
        <f>BAWANA!AW15+BAWANA!AX15</f>
        <v>32</v>
      </c>
      <c r="Z15">
        <f>BAWANA!BD15+BAWANA!BE15</f>
        <v>24.02</v>
      </c>
      <c r="AA15">
        <f>BAWANA!X15+BAWANA!Y15</f>
        <v>32</v>
      </c>
      <c r="AB15">
        <f>BAWANA!AE15+BAWANA!AF15</f>
        <v>24.02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213.98</v>
      </c>
      <c r="E16">
        <f>BAWANA!AM16</f>
        <v>0</v>
      </c>
      <c r="F16">
        <f t="shared" si="4"/>
        <v>256</v>
      </c>
      <c r="G16">
        <f t="shared" si="5"/>
        <v>213.98</v>
      </c>
      <c r="H16" s="154"/>
      <c r="I16">
        <f>BRPL_EOD!AK16+BRPL_EOD!AL16</f>
        <v>75</v>
      </c>
      <c r="J16">
        <f>BYPL_EOD!AK16+BYPL_EOD!AL16</f>
        <v>49.92</v>
      </c>
      <c r="K16">
        <f>MES_EOD!AK16+MES_EOD!AL16</f>
        <v>5.82</v>
      </c>
      <c r="L16">
        <f>NDMC_EOD!AK16+NDMC_EOD!AL16</f>
        <v>31</v>
      </c>
      <c r="M16">
        <f>TPDDL_EOD!AK16+TPDDL_EOD!AL16</f>
        <v>52.24</v>
      </c>
      <c r="N16">
        <f t="shared" si="0"/>
        <v>213.98000000000002</v>
      </c>
      <c r="O16" s="154">
        <f t="shared" si="1"/>
        <v>0</v>
      </c>
      <c r="P16">
        <v>74.999999999999986</v>
      </c>
      <c r="Q16">
        <v>49.919999999999995</v>
      </c>
      <c r="R16">
        <v>5.8199999999999994</v>
      </c>
      <c r="S16">
        <v>30.999999999999996</v>
      </c>
      <c r="T16">
        <v>52.239999999999995</v>
      </c>
      <c r="U16" s="156">
        <f t="shared" si="2"/>
        <v>213.97999999999996</v>
      </c>
      <c r="V16" s="154">
        <f t="shared" si="3"/>
        <v>0</v>
      </c>
      <c r="Y16">
        <f>BAWANA!AW16+BAWANA!AX16</f>
        <v>32</v>
      </c>
      <c r="Z16">
        <f>BAWANA!BD16+BAWANA!BE16</f>
        <v>24.02</v>
      </c>
      <c r="AA16">
        <f>BAWANA!X16+BAWANA!Y16</f>
        <v>32</v>
      </c>
      <c r="AB16">
        <f>BAWANA!AE16+BAWANA!AF16</f>
        <v>24.02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213.98</v>
      </c>
      <c r="E17">
        <f>BAWANA!AM17</f>
        <v>0</v>
      </c>
      <c r="F17">
        <f t="shared" si="4"/>
        <v>256</v>
      </c>
      <c r="G17">
        <f t="shared" si="5"/>
        <v>213.98</v>
      </c>
      <c r="H17" s="154"/>
      <c r="I17">
        <f>BRPL_EOD!AK17+BRPL_EOD!AL17</f>
        <v>75</v>
      </c>
      <c r="J17">
        <f>BYPL_EOD!AK17+BYPL_EOD!AL17</f>
        <v>49.92</v>
      </c>
      <c r="K17">
        <f>MES_EOD!AK17+MES_EOD!AL17</f>
        <v>5.82</v>
      </c>
      <c r="L17">
        <f>NDMC_EOD!AK17+NDMC_EOD!AL17</f>
        <v>31</v>
      </c>
      <c r="M17">
        <f>TPDDL_EOD!AK17+TPDDL_EOD!AL17</f>
        <v>52.24</v>
      </c>
      <c r="N17">
        <f t="shared" si="0"/>
        <v>213.98000000000002</v>
      </c>
      <c r="O17" s="154">
        <f t="shared" si="1"/>
        <v>0</v>
      </c>
      <c r="P17">
        <v>74.999999999999986</v>
      </c>
      <c r="Q17">
        <v>49.919999999999995</v>
      </c>
      <c r="R17">
        <v>5.8199999999999994</v>
      </c>
      <c r="S17">
        <v>30.999999999999996</v>
      </c>
      <c r="T17">
        <v>52.239999999999995</v>
      </c>
      <c r="U17" s="156">
        <f t="shared" si="2"/>
        <v>213.97999999999996</v>
      </c>
      <c r="V17" s="154">
        <f t="shared" si="3"/>
        <v>0</v>
      </c>
      <c r="Y17">
        <f>BAWANA!AW17+BAWANA!AX17</f>
        <v>32</v>
      </c>
      <c r="Z17">
        <f>BAWANA!BD17+BAWANA!BE17</f>
        <v>24.02</v>
      </c>
      <c r="AA17">
        <f>BAWANA!X17+BAWANA!Y17</f>
        <v>32</v>
      </c>
      <c r="AB17">
        <f>BAWANA!AE17+BAWANA!AF17</f>
        <v>24.02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213.98</v>
      </c>
      <c r="E18">
        <f>BAWANA!AM18</f>
        <v>0</v>
      </c>
      <c r="F18">
        <f t="shared" si="4"/>
        <v>256</v>
      </c>
      <c r="G18">
        <f t="shared" si="5"/>
        <v>213.98</v>
      </c>
      <c r="H18" s="154"/>
      <c r="I18">
        <f>BRPL_EOD!AK18+BRPL_EOD!AL18</f>
        <v>75</v>
      </c>
      <c r="J18">
        <f>BYPL_EOD!AK18+BYPL_EOD!AL18</f>
        <v>49.92</v>
      </c>
      <c r="K18">
        <f>MES_EOD!AK18+MES_EOD!AL18</f>
        <v>5.82</v>
      </c>
      <c r="L18">
        <f>NDMC_EOD!AK18+NDMC_EOD!AL18</f>
        <v>31</v>
      </c>
      <c r="M18">
        <f>TPDDL_EOD!AK18+TPDDL_EOD!AL18</f>
        <v>52.24</v>
      </c>
      <c r="N18">
        <f t="shared" si="0"/>
        <v>213.98000000000002</v>
      </c>
      <c r="O18" s="154">
        <f t="shared" si="1"/>
        <v>0</v>
      </c>
      <c r="P18">
        <v>74.999999999999986</v>
      </c>
      <c r="Q18">
        <v>49.919999999999995</v>
      </c>
      <c r="R18">
        <v>5.8199999999999994</v>
      </c>
      <c r="S18">
        <v>30.999999999999996</v>
      </c>
      <c r="T18">
        <v>52.239999999999995</v>
      </c>
      <c r="U18" s="156">
        <f t="shared" si="2"/>
        <v>213.97999999999996</v>
      </c>
      <c r="V18" s="154">
        <f t="shared" si="3"/>
        <v>0</v>
      </c>
      <c r="Y18">
        <f>BAWANA!AW18+BAWANA!AX18</f>
        <v>32</v>
      </c>
      <c r="Z18">
        <f>BAWANA!BD18+BAWANA!BE18</f>
        <v>24.02</v>
      </c>
      <c r="AA18">
        <f>BAWANA!X18+BAWANA!Y18</f>
        <v>32</v>
      </c>
      <c r="AB18">
        <f>BAWANA!AE18+BAWANA!AF18</f>
        <v>24.02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213.98</v>
      </c>
      <c r="E19">
        <f>BAWANA!AM19</f>
        <v>0</v>
      </c>
      <c r="F19">
        <f t="shared" si="4"/>
        <v>256</v>
      </c>
      <c r="G19">
        <f t="shared" si="5"/>
        <v>213.98</v>
      </c>
      <c r="H19" s="154"/>
      <c r="I19">
        <f>BRPL_EOD!AK19+BRPL_EOD!AL19</f>
        <v>75</v>
      </c>
      <c r="J19">
        <f>BYPL_EOD!AK19+BYPL_EOD!AL19</f>
        <v>49.92</v>
      </c>
      <c r="K19">
        <f>MES_EOD!AK19+MES_EOD!AL19</f>
        <v>5.82</v>
      </c>
      <c r="L19">
        <f>NDMC_EOD!AK19+NDMC_EOD!AL19</f>
        <v>31</v>
      </c>
      <c r="M19">
        <f>TPDDL_EOD!AK19+TPDDL_EOD!AL19</f>
        <v>52.24</v>
      </c>
      <c r="N19">
        <f t="shared" si="0"/>
        <v>213.98000000000002</v>
      </c>
      <c r="O19" s="154">
        <f t="shared" si="1"/>
        <v>0</v>
      </c>
      <c r="P19">
        <v>74.999999999999986</v>
      </c>
      <c r="Q19">
        <v>49.919999999999995</v>
      </c>
      <c r="R19">
        <v>5.8199999999999994</v>
      </c>
      <c r="S19">
        <v>30.999999999999996</v>
      </c>
      <c r="T19">
        <v>52.239999999999995</v>
      </c>
      <c r="U19" s="156">
        <f t="shared" si="2"/>
        <v>213.97999999999996</v>
      </c>
      <c r="V19" s="154">
        <f t="shared" si="3"/>
        <v>0</v>
      </c>
      <c r="Y19">
        <f>BAWANA!AW19+BAWANA!AX19</f>
        <v>32</v>
      </c>
      <c r="Z19">
        <f>BAWANA!BD19+BAWANA!BE19</f>
        <v>24.02</v>
      </c>
      <c r="AA19">
        <f>BAWANA!X19+BAWANA!Y19</f>
        <v>32</v>
      </c>
      <c r="AB19">
        <f>BAWANA!AE19+BAWANA!AF19</f>
        <v>24.02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213.98</v>
      </c>
      <c r="E20">
        <f>BAWANA!AM20</f>
        <v>0</v>
      </c>
      <c r="F20">
        <f t="shared" si="4"/>
        <v>256</v>
      </c>
      <c r="G20">
        <f t="shared" si="5"/>
        <v>213.98</v>
      </c>
      <c r="H20" s="154"/>
      <c r="I20">
        <f>BRPL_EOD!AK20+BRPL_EOD!AL20</f>
        <v>75</v>
      </c>
      <c r="J20">
        <f>BYPL_EOD!AK20+BYPL_EOD!AL20</f>
        <v>49.92</v>
      </c>
      <c r="K20">
        <f>MES_EOD!AK20+MES_EOD!AL20</f>
        <v>5.82</v>
      </c>
      <c r="L20">
        <f>NDMC_EOD!AK20+NDMC_EOD!AL20</f>
        <v>31</v>
      </c>
      <c r="M20">
        <f>TPDDL_EOD!AK20+TPDDL_EOD!AL20</f>
        <v>52.24</v>
      </c>
      <c r="N20">
        <f t="shared" si="0"/>
        <v>213.98000000000002</v>
      </c>
      <c r="O20" s="154">
        <f t="shared" si="1"/>
        <v>0</v>
      </c>
      <c r="P20">
        <v>74.999999999999986</v>
      </c>
      <c r="Q20">
        <v>49.919999999999995</v>
      </c>
      <c r="R20">
        <v>5.8199999999999994</v>
      </c>
      <c r="S20">
        <v>30.999999999999996</v>
      </c>
      <c r="T20">
        <v>52.239999999999995</v>
      </c>
      <c r="U20" s="156">
        <f t="shared" si="2"/>
        <v>213.97999999999996</v>
      </c>
      <c r="V20" s="154">
        <f t="shared" si="3"/>
        <v>0</v>
      </c>
      <c r="Y20">
        <f>BAWANA!AW20+BAWANA!AX20</f>
        <v>32</v>
      </c>
      <c r="Z20">
        <f>BAWANA!BD20+BAWANA!BE20</f>
        <v>24.02</v>
      </c>
      <c r="AA20">
        <f>BAWANA!X20+BAWANA!Y20</f>
        <v>32</v>
      </c>
      <c r="AB20">
        <f>BAWANA!AE20+BAWANA!AF20</f>
        <v>24.02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213.98</v>
      </c>
      <c r="E21">
        <f>BAWANA!AM21</f>
        <v>0</v>
      </c>
      <c r="F21">
        <f t="shared" si="4"/>
        <v>256</v>
      </c>
      <c r="G21">
        <f t="shared" si="5"/>
        <v>213.98</v>
      </c>
      <c r="H21" s="154"/>
      <c r="I21">
        <f>BRPL_EOD!AK21+BRPL_EOD!AL21</f>
        <v>75</v>
      </c>
      <c r="J21">
        <f>BYPL_EOD!AK21+BYPL_EOD!AL21</f>
        <v>49.92</v>
      </c>
      <c r="K21">
        <f>MES_EOD!AK21+MES_EOD!AL21</f>
        <v>5.82</v>
      </c>
      <c r="L21">
        <f>NDMC_EOD!AK21+NDMC_EOD!AL21</f>
        <v>31</v>
      </c>
      <c r="M21">
        <f>TPDDL_EOD!AK21+TPDDL_EOD!AL21</f>
        <v>52.24</v>
      </c>
      <c r="N21">
        <f t="shared" si="0"/>
        <v>213.98000000000002</v>
      </c>
      <c r="O21" s="154">
        <f t="shared" si="1"/>
        <v>0</v>
      </c>
      <c r="P21">
        <v>74.999999999999986</v>
      </c>
      <c r="Q21">
        <v>49.919999999999995</v>
      </c>
      <c r="R21">
        <v>5.8199999999999994</v>
      </c>
      <c r="S21">
        <v>30.999999999999996</v>
      </c>
      <c r="T21">
        <v>52.239999999999995</v>
      </c>
      <c r="U21" s="156">
        <f t="shared" si="2"/>
        <v>213.97999999999996</v>
      </c>
      <c r="V21" s="154">
        <f t="shared" si="3"/>
        <v>0</v>
      </c>
      <c r="Y21">
        <f>BAWANA!AW21+BAWANA!AX21</f>
        <v>32</v>
      </c>
      <c r="Z21">
        <f>BAWANA!BD21+BAWANA!BE21</f>
        <v>24.02</v>
      </c>
      <c r="AA21">
        <f>BAWANA!X21+BAWANA!Y21</f>
        <v>32</v>
      </c>
      <c r="AB21">
        <f>BAWANA!AE21+BAWANA!AF21</f>
        <v>24.02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213.98</v>
      </c>
      <c r="E22">
        <f>BAWANA!AM22</f>
        <v>0</v>
      </c>
      <c r="F22">
        <f t="shared" si="4"/>
        <v>256</v>
      </c>
      <c r="G22">
        <f t="shared" si="5"/>
        <v>213.98</v>
      </c>
      <c r="H22" s="154"/>
      <c r="I22">
        <f>BRPL_EOD!AK22+BRPL_EOD!AL22</f>
        <v>75</v>
      </c>
      <c r="J22">
        <f>BYPL_EOD!AK22+BYPL_EOD!AL22</f>
        <v>49.92</v>
      </c>
      <c r="K22">
        <f>MES_EOD!AK22+MES_EOD!AL22</f>
        <v>5.82</v>
      </c>
      <c r="L22">
        <f>NDMC_EOD!AK22+NDMC_EOD!AL22</f>
        <v>31</v>
      </c>
      <c r="M22">
        <f>TPDDL_EOD!AK22+TPDDL_EOD!AL22</f>
        <v>52.24</v>
      </c>
      <c r="N22">
        <f t="shared" si="0"/>
        <v>213.98000000000002</v>
      </c>
      <c r="O22" s="154">
        <f t="shared" si="1"/>
        <v>0</v>
      </c>
      <c r="P22">
        <v>74.999999999999986</v>
      </c>
      <c r="Q22">
        <v>49.919999999999995</v>
      </c>
      <c r="R22">
        <v>5.8199999999999994</v>
      </c>
      <c r="S22">
        <v>30.999999999999996</v>
      </c>
      <c r="T22">
        <v>52.239999999999995</v>
      </c>
      <c r="U22" s="156">
        <f t="shared" si="2"/>
        <v>213.97999999999996</v>
      </c>
      <c r="V22" s="154">
        <f t="shared" si="3"/>
        <v>0</v>
      </c>
      <c r="Y22">
        <f>BAWANA!AW22+BAWANA!AX22</f>
        <v>32</v>
      </c>
      <c r="Z22">
        <f>BAWANA!BD22+BAWANA!BE22</f>
        <v>24.02</v>
      </c>
      <c r="AA22">
        <f>BAWANA!X22+BAWANA!Y22</f>
        <v>32</v>
      </c>
      <c r="AB22">
        <f>BAWANA!AE22+BAWANA!AF22</f>
        <v>24.02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213.98</v>
      </c>
      <c r="E23">
        <f>BAWANA!AM23</f>
        <v>0</v>
      </c>
      <c r="F23">
        <f t="shared" si="4"/>
        <v>256</v>
      </c>
      <c r="G23">
        <f t="shared" si="5"/>
        <v>213.98</v>
      </c>
      <c r="H23" s="154"/>
      <c r="I23">
        <f>BRPL_EOD!AK23+BRPL_EOD!AL23</f>
        <v>75</v>
      </c>
      <c r="J23">
        <f>BYPL_EOD!AK23+BYPL_EOD!AL23</f>
        <v>49.92</v>
      </c>
      <c r="K23">
        <f>MES_EOD!AK23+MES_EOD!AL23</f>
        <v>5.82</v>
      </c>
      <c r="L23">
        <f>NDMC_EOD!AK23+NDMC_EOD!AL23</f>
        <v>31</v>
      </c>
      <c r="M23">
        <f>TPDDL_EOD!AK23+TPDDL_EOD!AL23</f>
        <v>52.24</v>
      </c>
      <c r="N23">
        <f t="shared" si="0"/>
        <v>213.98000000000002</v>
      </c>
      <c r="O23" s="154">
        <f t="shared" si="1"/>
        <v>0</v>
      </c>
      <c r="P23">
        <v>74.999999999999986</v>
      </c>
      <c r="Q23">
        <v>49.919999999999995</v>
      </c>
      <c r="R23">
        <v>5.8199999999999994</v>
      </c>
      <c r="S23">
        <v>30.999999999999996</v>
      </c>
      <c r="T23">
        <v>52.239999999999995</v>
      </c>
      <c r="U23" s="156">
        <f t="shared" si="2"/>
        <v>213.97999999999996</v>
      </c>
      <c r="V23" s="154">
        <f t="shared" si="3"/>
        <v>0</v>
      </c>
      <c r="Y23">
        <f>BAWANA!AW23+BAWANA!AX23</f>
        <v>32</v>
      </c>
      <c r="Z23">
        <f>BAWANA!BD23+BAWANA!BE23</f>
        <v>24.02</v>
      </c>
      <c r="AA23">
        <f>BAWANA!X23+BAWANA!Y23</f>
        <v>32</v>
      </c>
      <c r="AB23">
        <f>BAWANA!AE23+BAWANA!AF23</f>
        <v>24.02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213.98</v>
      </c>
      <c r="E24">
        <f>BAWANA!AM24</f>
        <v>0</v>
      </c>
      <c r="F24">
        <f t="shared" si="4"/>
        <v>256</v>
      </c>
      <c r="G24">
        <f t="shared" si="5"/>
        <v>213.98</v>
      </c>
      <c r="H24" s="154"/>
      <c r="I24">
        <f>BRPL_EOD!AK24+BRPL_EOD!AL24</f>
        <v>75</v>
      </c>
      <c r="J24">
        <f>BYPL_EOD!AK24+BYPL_EOD!AL24</f>
        <v>49.92</v>
      </c>
      <c r="K24">
        <f>MES_EOD!AK24+MES_EOD!AL24</f>
        <v>5.82</v>
      </c>
      <c r="L24">
        <f>NDMC_EOD!AK24+NDMC_EOD!AL24</f>
        <v>31</v>
      </c>
      <c r="M24">
        <f>TPDDL_EOD!AK24+TPDDL_EOD!AL24</f>
        <v>52.24</v>
      </c>
      <c r="N24">
        <f t="shared" si="0"/>
        <v>213.98000000000002</v>
      </c>
      <c r="O24" s="154">
        <f t="shared" si="1"/>
        <v>0</v>
      </c>
      <c r="P24">
        <v>74.999999999999986</v>
      </c>
      <c r="Q24">
        <v>49.919999999999995</v>
      </c>
      <c r="R24">
        <v>5.8199999999999994</v>
      </c>
      <c r="S24">
        <v>30.999999999999996</v>
      </c>
      <c r="T24">
        <v>52.239999999999995</v>
      </c>
      <c r="U24" s="156">
        <f t="shared" si="2"/>
        <v>213.97999999999996</v>
      </c>
      <c r="V24" s="154">
        <f t="shared" si="3"/>
        <v>0</v>
      </c>
      <c r="Y24">
        <f>BAWANA!AW24+BAWANA!AX24</f>
        <v>32</v>
      </c>
      <c r="Z24">
        <f>BAWANA!BD24+BAWANA!BE24</f>
        <v>24.02</v>
      </c>
      <c r="AA24">
        <f>BAWANA!X24+BAWANA!Y24</f>
        <v>32</v>
      </c>
      <c r="AB24">
        <f>BAWANA!AE24+BAWANA!AF24</f>
        <v>24.02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213.98</v>
      </c>
      <c r="E25">
        <f>BAWANA!AM25</f>
        <v>0</v>
      </c>
      <c r="F25">
        <f t="shared" si="4"/>
        <v>256</v>
      </c>
      <c r="G25">
        <f t="shared" si="5"/>
        <v>213.98</v>
      </c>
      <c r="H25" s="154"/>
      <c r="I25">
        <f>BRPL_EOD!AK25+BRPL_EOD!AL25</f>
        <v>75</v>
      </c>
      <c r="J25">
        <f>BYPL_EOD!AK25+BYPL_EOD!AL25</f>
        <v>49.92</v>
      </c>
      <c r="K25">
        <f>MES_EOD!AK25+MES_EOD!AL25</f>
        <v>5.82</v>
      </c>
      <c r="L25">
        <f>NDMC_EOD!AK25+NDMC_EOD!AL25</f>
        <v>31</v>
      </c>
      <c r="M25">
        <f>TPDDL_EOD!AK25+TPDDL_EOD!AL25</f>
        <v>52.24</v>
      </c>
      <c r="N25">
        <f t="shared" si="0"/>
        <v>213.98000000000002</v>
      </c>
      <c r="O25" s="154">
        <f t="shared" si="1"/>
        <v>0</v>
      </c>
      <c r="P25">
        <v>74.999999999999986</v>
      </c>
      <c r="Q25">
        <v>49.919999999999995</v>
      </c>
      <c r="R25">
        <v>5.8199999999999994</v>
      </c>
      <c r="S25">
        <v>30.999999999999996</v>
      </c>
      <c r="T25">
        <v>52.239999999999995</v>
      </c>
      <c r="U25" s="156">
        <f t="shared" si="2"/>
        <v>213.97999999999996</v>
      </c>
      <c r="V25" s="154">
        <f t="shared" si="3"/>
        <v>0</v>
      </c>
      <c r="Y25">
        <f>BAWANA!AW25+BAWANA!AX25</f>
        <v>32</v>
      </c>
      <c r="Z25">
        <f>BAWANA!BD25+BAWANA!BE25</f>
        <v>24.02</v>
      </c>
      <c r="AA25">
        <f>BAWANA!X25+BAWANA!Y25</f>
        <v>32</v>
      </c>
      <c r="AB25">
        <f>BAWANA!AE25+BAWANA!AF25</f>
        <v>24.02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213.98</v>
      </c>
      <c r="E26">
        <f>BAWANA!AM26</f>
        <v>0</v>
      </c>
      <c r="F26">
        <f t="shared" si="4"/>
        <v>256</v>
      </c>
      <c r="G26">
        <f t="shared" si="5"/>
        <v>213.98</v>
      </c>
      <c r="H26" s="154"/>
      <c r="I26">
        <f>BRPL_EOD!AK26+BRPL_EOD!AL26</f>
        <v>75</v>
      </c>
      <c r="J26">
        <f>BYPL_EOD!AK26+BYPL_EOD!AL26</f>
        <v>49.92</v>
      </c>
      <c r="K26">
        <f>MES_EOD!AK26+MES_EOD!AL26</f>
        <v>5.82</v>
      </c>
      <c r="L26">
        <f>NDMC_EOD!AK26+NDMC_EOD!AL26</f>
        <v>31</v>
      </c>
      <c r="M26">
        <f>TPDDL_EOD!AK26+TPDDL_EOD!AL26</f>
        <v>52.24</v>
      </c>
      <c r="N26">
        <f t="shared" si="0"/>
        <v>213.98000000000002</v>
      </c>
      <c r="O26" s="154">
        <f t="shared" si="1"/>
        <v>0</v>
      </c>
      <c r="P26">
        <v>74.999999999999986</v>
      </c>
      <c r="Q26">
        <v>49.919999999999995</v>
      </c>
      <c r="R26">
        <v>5.8199999999999994</v>
      </c>
      <c r="S26">
        <v>30.999999999999996</v>
      </c>
      <c r="T26">
        <v>52.239999999999995</v>
      </c>
      <c r="U26" s="156">
        <f t="shared" si="2"/>
        <v>213.97999999999996</v>
      </c>
      <c r="V26" s="154">
        <f t="shared" si="3"/>
        <v>0</v>
      </c>
      <c r="Y26">
        <f>BAWANA!AW26+BAWANA!AX26</f>
        <v>32</v>
      </c>
      <c r="Z26">
        <f>BAWANA!BD26+BAWANA!BE26</f>
        <v>24.02</v>
      </c>
      <c r="AA26">
        <f>BAWANA!X26+BAWANA!Y26</f>
        <v>32</v>
      </c>
      <c r="AB26">
        <f>BAWANA!AE26+BAWANA!AF26</f>
        <v>24.02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213.98</v>
      </c>
      <c r="E27">
        <f>BAWANA!AM27</f>
        <v>0</v>
      </c>
      <c r="F27">
        <f t="shared" si="4"/>
        <v>256</v>
      </c>
      <c r="G27">
        <f t="shared" si="5"/>
        <v>213.98</v>
      </c>
      <c r="H27" s="154"/>
      <c r="I27">
        <f>BRPL_EOD!AK27+BRPL_EOD!AL27</f>
        <v>75</v>
      </c>
      <c r="J27">
        <f>BYPL_EOD!AK27+BYPL_EOD!AL27</f>
        <v>49.92</v>
      </c>
      <c r="K27">
        <f>MES_EOD!AK27+MES_EOD!AL27</f>
        <v>5.82</v>
      </c>
      <c r="L27">
        <f>NDMC_EOD!AK27+NDMC_EOD!AL27</f>
        <v>31</v>
      </c>
      <c r="M27">
        <f>TPDDL_EOD!AK27+TPDDL_EOD!AL27</f>
        <v>52.24</v>
      </c>
      <c r="N27">
        <f t="shared" si="0"/>
        <v>213.98000000000002</v>
      </c>
      <c r="O27" s="154">
        <f t="shared" si="1"/>
        <v>0</v>
      </c>
      <c r="P27">
        <v>74.999999999999986</v>
      </c>
      <c r="Q27">
        <v>49.919999999999995</v>
      </c>
      <c r="R27">
        <v>5.8199999999999994</v>
      </c>
      <c r="S27">
        <v>30.999999999999996</v>
      </c>
      <c r="T27">
        <v>52.239999999999995</v>
      </c>
      <c r="U27" s="156">
        <f t="shared" si="2"/>
        <v>213.97999999999996</v>
      </c>
      <c r="V27" s="154">
        <f t="shared" si="3"/>
        <v>0</v>
      </c>
      <c r="Y27">
        <f>BAWANA!AW27+BAWANA!AX27</f>
        <v>32</v>
      </c>
      <c r="Z27">
        <f>BAWANA!BD27+BAWANA!BE27</f>
        <v>24.02</v>
      </c>
      <c r="AA27">
        <f>BAWANA!X27+BAWANA!Y27</f>
        <v>32</v>
      </c>
      <c r="AB27">
        <f>BAWANA!AE27+BAWANA!AF27</f>
        <v>24.02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213.98</v>
      </c>
      <c r="E28">
        <f>BAWANA!AM28</f>
        <v>0</v>
      </c>
      <c r="F28">
        <f t="shared" si="4"/>
        <v>256</v>
      </c>
      <c r="G28">
        <f t="shared" si="5"/>
        <v>213.98</v>
      </c>
      <c r="H28" s="154"/>
      <c r="I28">
        <f>BRPL_EOD!AK28+BRPL_EOD!AL28</f>
        <v>75</v>
      </c>
      <c r="J28">
        <f>BYPL_EOD!AK28+BYPL_EOD!AL28</f>
        <v>49.92</v>
      </c>
      <c r="K28">
        <f>MES_EOD!AK28+MES_EOD!AL28</f>
        <v>5.82</v>
      </c>
      <c r="L28">
        <f>NDMC_EOD!AK28+NDMC_EOD!AL28</f>
        <v>31</v>
      </c>
      <c r="M28">
        <f>TPDDL_EOD!AK28+TPDDL_EOD!AL28</f>
        <v>52.24</v>
      </c>
      <c r="N28">
        <f t="shared" si="0"/>
        <v>213.98000000000002</v>
      </c>
      <c r="O28" s="154">
        <f t="shared" si="1"/>
        <v>0</v>
      </c>
      <c r="P28">
        <v>74.999999999999986</v>
      </c>
      <c r="Q28">
        <v>49.919999999999995</v>
      </c>
      <c r="R28">
        <v>5.8199999999999994</v>
      </c>
      <c r="S28">
        <v>30.999999999999996</v>
      </c>
      <c r="T28">
        <v>52.239999999999995</v>
      </c>
      <c r="U28" s="156">
        <f t="shared" si="2"/>
        <v>213.97999999999996</v>
      </c>
      <c r="V28" s="154">
        <f t="shared" si="3"/>
        <v>0</v>
      </c>
      <c r="Y28">
        <f>BAWANA!AW28+BAWANA!AX28</f>
        <v>32</v>
      </c>
      <c r="Z28">
        <f>BAWANA!BD28+BAWANA!BE28</f>
        <v>24.02</v>
      </c>
      <c r="AA28">
        <f>BAWANA!X28+BAWANA!Y28</f>
        <v>32</v>
      </c>
      <c r="AB28">
        <f>BAWANA!AE28+BAWANA!AF28</f>
        <v>24.02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213.98</v>
      </c>
      <c r="E29">
        <f>BAWANA!AM29</f>
        <v>0</v>
      </c>
      <c r="F29">
        <f t="shared" si="4"/>
        <v>256</v>
      </c>
      <c r="G29">
        <f t="shared" si="5"/>
        <v>213.98</v>
      </c>
      <c r="H29" s="154"/>
      <c r="I29">
        <f>BRPL_EOD!AK29+BRPL_EOD!AL29</f>
        <v>75</v>
      </c>
      <c r="J29">
        <f>BYPL_EOD!AK29+BYPL_EOD!AL29</f>
        <v>49.92</v>
      </c>
      <c r="K29">
        <f>MES_EOD!AK29+MES_EOD!AL29</f>
        <v>5.82</v>
      </c>
      <c r="L29">
        <f>NDMC_EOD!AK29+NDMC_EOD!AL29</f>
        <v>31</v>
      </c>
      <c r="M29">
        <f>TPDDL_EOD!AK29+TPDDL_EOD!AL29</f>
        <v>52.24</v>
      </c>
      <c r="N29">
        <f t="shared" si="0"/>
        <v>213.98000000000002</v>
      </c>
      <c r="O29" s="154">
        <f t="shared" si="1"/>
        <v>0</v>
      </c>
      <c r="P29">
        <v>74.999999999999986</v>
      </c>
      <c r="Q29">
        <v>49.919999999999995</v>
      </c>
      <c r="R29">
        <v>5.8199999999999994</v>
      </c>
      <c r="S29">
        <v>30.999999999999996</v>
      </c>
      <c r="T29">
        <v>52.239999999999995</v>
      </c>
      <c r="U29" s="156">
        <f t="shared" si="2"/>
        <v>213.97999999999996</v>
      </c>
      <c r="V29" s="154">
        <f t="shared" si="3"/>
        <v>0</v>
      </c>
      <c r="Y29">
        <f>BAWANA!AW29+BAWANA!AX29</f>
        <v>32</v>
      </c>
      <c r="Z29">
        <f>BAWANA!BD29+BAWANA!BE29</f>
        <v>24.02</v>
      </c>
      <c r="AA29">
        <f>BAWANA!X29+BAWANA!Y29</f>
        <v>32</v>
      </c>
      <c r="AB29">
        <f>BAWANA!AE29+BAWANA!AF29</f>
        <v>24.02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213.98</v>
      </c>
      <c r="E30">
        <f>BAWANA!AM30</f>
        <v>0</v>
      </c>
      <c r="F30">
        <f t="shared" si="4"/>
        <v>256</v>
      </c>
      <c r="G30">
        <f t="shared" si="5"/>
        <v>213.98</v>
      </c>
      <c r="H30" s="154"/>
      <c r="I30">
        <f>BRPL_EOD!AK30+BRPL_EOD!AL30</f>
        <v>75</v>
      </c>
      <c r="J30">
        <f>BYPL_EOD!AK30+BYPL_EOD!AL30</f>
        <v>49.92</v>
      </c>
      <c r="K30">
        <f>MES_EOD!AK30+MES_EOD!AL30</f>
        <v>5.82</v>
      </c>
      <c r="L30">
        <f>NDMC_EOD!AK30+NDMC_EOD!AL30</f>
        <v>31</v>
      </c>
      <c r="M30">
        <f>TPDDL_EOD!AK30+TPDDL_EOD!AL30</f>
        <v>52.24</v>
      </c>
      <c r="N30">
        <f t="shared" si="0"/>
        <v>213.98000000000002</v>
      </c>
      <c r="O30" s="154">
        <f t="shared" si="1"/>
        <v>0</v>
      </c>
      <c r="P30">
        <v>74.999999999999986</v>
      </c>
      <c r="Q30">
        <v>49.919999999999995</v>
      </c>
      <c r="R30">
        <v>5.8199999999999994</v>
      </c>
      <c r="S30">
        <v>30.999999999999996</v>
      </c>
      <c r="T30">
        <v>52.239999999999995</v>
      </c>
      <c r="U30" s="156">
        <f t="shared" si="2"/>
        <v>213.97999999999996</v>
      </c>
      <c r="V30" s="154">
        <f t="shared" si="3"/>
        <v>0</v>
      </c>
      <c r="Y30">
        <f>BAWANA!AW30+BAWANA!AX30</f>
        <v>32</v>
      </c>
      <c r="Z30">
        <f>BAWANA!BD30+BAWANA!BE30</f>
        <v>24.02</v>
      </c>
      <c r="AA30">
        <f>BAWANA!X30+BAWANA!Y30</f>
        <v>32</v>
      </c>
      <c r="AB30">
        <f>BAWANA!AE30+BAWANA!AF30</f>
        <v>24.02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213.98</v>
      </c>
      <c r="E31">
        <f>BAWANA!AM31</f>
        <v>0</v>
      </c>
      <c r="F31">
        <f t="shared" si="4"/>
        <v>256</v>
      </c>
      <c r="G31">
        <f t="shared" si="5"/>
        <v>213.98</v>
      </c>
      <c r="H31" s="154"/>
      <c r="I31">
        <f>BRPL_EOD!AK31+BRPL_EOD!AL31</f>
        <v>75</v>
      </c>
      <c r="J31">
        <f>BYPL_EOD!AK31+BYPL_EOD!AL31</f>
        <v>49.92</v>
      </c>
      <c r="K31">
        <f>MES_EOD!AK31+MES_EOD!AL31</f>
        <v>5.82</v>
      </c>
      <c r="L31">
        <f>NDMC_EOD!AK31+NDMC_EOD!AL31</f>
        <v>31</v>
      </c>
      <c r="M31">
        <f>TPDDL_EOD!AK31+TPDDL_EOD!AL31</f>
        <v>52.24</v>
      </c>
      <c r="N31">
        <f t="shared" si="0"/>
        <v>213.98000000000002</v>
      </c>
      <c r="O31" s="154">
        <f t="shared" si="1"/>
        <v>0</v>
      </c>
      <c r="P31">
        <v>74.999999999999986</v>
      </c>
      <c r="Q31">
        <v>49.919999999999995</v>
      </c>
      <c r="R31">
        <v>5.8199999999999994</v>
      </c>
      <c r="S31">
        <v>30.999999999999996</v>
      </c>
      <c r="T31">
        <v>52.239999999999995</v>
      </c>
      <c r="U31" s="156">
        <f t="shared" si="2"/>
        <v>213.97999999999996</v>
      </c>
      <c r="V31" s="154">
        <f t="shared" si="3"/>
        <v>0</v>
      </c>
      <c r="Y31">
        <f>BAWANA!AW31+BAWANA!AX31</f>
        <v>32</v>
      </c>
      <c r="Z31">
        <f>BAWANA!BD31+BAWANA!BE31</f>
        <v>24.02</v>
      </c>
      <c r="AA31">
        <f>BAWANA!X31+BAWANA!Y31</f>
        <v>32</v>
      </c>
      <c r="AB31">
        <f>BAWANA!AE31+BAWANA!AF31</f>
        <v>24.02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213.98</v>
      </c>
      <c r="E32">
        <f>BAWANA!AM32</f>
        <v>0</v>
      </c>
      <c r="F32">
        <f t="shared" si="4"/>
        <v>256</v>
      </c>
      <c r="G32">
        <f t="shared" si="5"/>
        <v>213.98</v>
      </c>
      <c r="H32" s="154"/>
      <c r="I32">
        <f>BRPL_EOD!AK32+BRPL_EOD!AL32</f>
        <v>75</v>
      </c>
      <c r="J32">
        <f>BYPL_EOD!AK32+BYPL_EOD!AL32</f>
        <v>49.92</v>
      </c>
      <c r="K32">
        <f>MES_EOD!AK32+MES_EOD!AL32</f>
        <v>5.82</v>
      </c>
      <c r="L32">
        <f>NDMC_EOD!AK32+NDMC_EOD!AL32</f>
        <v>31</v>
      </c>
      <c r="M32">
        <f>TPDDL_EOD!AK32+TPDDL_EOD!AL32</f>
        <v>52.24</v>
      </c>
      <c r="N32">
        <f t="shared" si="0"/>
        <v>213.98000000000002</v>
      </c>
      <c r="O32" s="154">
        <f t="shared" si="1"/>
        <v>0</v>
      </c>
      <c r="P32">
        <v>74.999999999999986</v>
      </c>
      <c r="Q32">
        <v>49.919999999999995</v>
      </c>
      <c r="R32">
        <v>5.8199999999999994</v>
      </c>
      <c r="S32">
        <v>30.999999999999996</v>
      </c>
      <c r="T32">
        <v>52.239999999999995</v>
      </c>
      <c r="U32" s="156">
        <f t="shared" si="2"/>
        <v>213.97999999999996</v>
      </c>
      <c r="V32" s="154">
        <f t="shared" si="3"/>
        <v>0</v>
      </c>
      <c r="Y32">
        <f>BAWANA!AW32+BAWANA!AX32</f>
        <v>32</v>
      </c>
      <c r="Z32">
        <f>BAWANA!BD32+BAWANA!BE32</f>
        <v>24.02</v>
      </c>
      <c r="AA32">
        <f>BAWANA!X32+BAWANA!Y32</f>
        <v>32</v>
      </c>
      <c r="AB32">
        <f>BAWANA!AE32+BAWANA!AF32</f>
        <v>24.02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213.98</v>
      </c>
      <c r="E33">
        <f>BAWANA!AM33</f>
        <v>0</v>
      </c>
      <c r="F33">
        <f t="shared" si="4"/>
        <v>256</v>
      </c>
      <c r="G33">
        <f t="shared" si="5"/>
        <v>213.98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5.82</v>
      </c>
      <c r="L33">
        <f>NDMC_EOD!AK33+NDMC_EOD!AL33</f>
        <v>31</v>
      </c>
      <c r="M33">
        <f>TPDDL_EOD!AK33+TPDDL_EOD!AL33</f>
        <v>52.24</v>
      </c>
      <c r="N33">
        <f t="shared" si="0"/>
        <v>213.98000000000002</v>
      </c>
      <c r="O33" s="154">
        <f t="shared" si="1"/>
        <v>0</v>
      </c>
      <c r="P33">
        <v>74.999999999999986</v>
      </c>
      <c r="Q33">
        <v>49.919999999999995</v>
      </c>
      <c r="R33">
        <v>5.8199999999999994</v>
      </c>
      <c r="S33">
        <v>30.999999999999996</v>
      </c>
      <c r="T33">
        <v>52.239999999999995</v>
      </c>
      <c r="U33" s="156">
        <f t="shared" si="2"/>
        <v>213.97999999999996</v>
      </c>
      <c r="V33" s="154">
        <f t="shared" si="3"/>
        <v>0</v>
      </c>
      <c r="Y33">
        <f>BAWANA!AW33+BAWANA!AX33</f>
        <v>32</v>
      </c>
      <c r="Z33">
        <f>BAWANA!BD33+BAWANA!BE33</f>
        <v>24.02</v>
      </c>
      <c r="AA33">
        <f>BAWANA!X33+BAWANA!Y33</f>
        <v>32</v>
      </c>
      <c r="AB33">
        <f>BAWANA!AE33+BAWANA!AF33</f>
        <v>24.02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213.98</v>
      </c>
      <c r="E34">
        <f>BAWANA!AM34</f>
        <v>0</v>
      </c>
      <c r="F34">
        <f t="shared" si="4"/>
        <v>256</v>
      </c>
      <c r="G34">
        <f t="shared" si="5"/>
        <v>213.98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5.82</v>
      </c>
      <c r="L34">
        <f>NDMC_EOD!AK34+NDMC_EOD!AL34</f>
        <v>31</v>
      </c>
      <c r="M34">
        <f>TPDDL_EOD!AK34+TPDDL_EOD!AL34</f>
        <v>52.24</v>
      </c>
      <c r="N34">
        <f t="shared" si="0"/>
        <v>213.98000000000002</v>
      </c>
      <c r="O34" s="154">
        <f t="shared" si="1"/>
        <v>0</v>
      </c>
      <c r="P34">
        <v>74.999999999999986</v>
      </c>
      <c r="Q34">
        <v>49.919999999999995</v>
      </c>
      <c r="R34">
        <v>5.8199999999999994</v>
      </c>
      <c r="S34">
        <v>30.999999999999996</v>
      </c>
      <c r="T34">
        <v>52.239999999999995</v>
      </c>
      <c r="U34" s="156">
        <f t="shared" si="2"/>
        <v>213.97999999999996</v>
      </c>
      <c r="V34" s="154">
        <f t="shared" si="3"/>
        <v>0</v>
      </c>
      <c r="Y34">
        <f>BAWANA!AW34+BAWANA!AX34</f>
        <v>32</v>
      </c>
      <c r="Z34">
        <f>BAWANA!BD34+BAWANA!BE34</f>
        <v>24.02</v>
      </c>
      <c r="AA34">
        <f>BAWANA!X34+BAWANA!Y34</f>
        <v>32</v>
      </c>
      <c r="AB34">
        <f>BAWANA!AE34+BAWANA!AF34</f>
        <v>24.02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213.98</v>
      </c>
      <c r="E35">
        <f>BAWANA!AM35</f>
        <v>0</v>
      </c>
      <c r="F35">
        <f t="shared" si="4"/>
        <v>256</v>
      </c>
      <c r="G35">
        <f t="shared" si="5"/>
        <v>213.98</v>
      </c>
      <c r="H35" s="154"/>
      <c r="I35">
        <f>BRPL_EOD!AK35+BRPL_EOD!AL35</f>
        <v>75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52.24</v>
      </c>
      <c r="N35">
        <f t="shared" si="0"/>
        <v>213.98000000000002</v>
      </c>
      <c r="O35" s="154">
        <f t="shared" si="1"/>
        <v>0</v>
      </c>
      <c r="P35">
        <v>74.999999999999986</v>
      </c>
      <c r="Q35">
        <v>49.919999999999995</v>
      </c>
      <c r="R35">
        <v>5.8199999999999994</v>
      </c>
      <c r="S35">
        <v>30.999999999999996</v>
      </c>
      <c r="T35">
        <v>52.239999999999995</v>
      </c>
      <c r="U35" s="156">
        <f t="shared" si="2"/>
        <v>213.97999999999996</v>
      </c>
      <c r="V35" s="154">
        <f t="shared" si="3"/>
        <v>0</v>
      </c>
      <c r="Y35">
        <f>BAWANA!AW35+BAWANA!AX35</f>
        <v>32</v>
      </c>
      <c r="Z35">
        <f>BAWANA!BD35+BAWANA!BE35</f>
        <v>24.02</v>
      </c>
      <c r="AA35">
        <f>BAWANA!X35+BAWANA!Y35</f>
        <v>32</v>
      </c>
      <c r="AB35">
        <f>BAWANA!AE35+BAWANA!AF35</f>
        <v>24.02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213.98</v>
      </c>
      <c r="E36">
        <f>BAWANA!AM36</f>
        <v>0</v>
      </c>
      <c r="F36">
        <f t="shared" si="4"/>
        <v>256</v>
      </c>
      <c r="G36">
        <f t="shared" si="5"/>
        <v>213.98</v>
      </c>
      <c r="H36" s="154"/>
      <c r="I36">
        <f>BRPL_EOD!AK36+BRPL_EOD!AL36</f>
        <v>75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52.24</v>
      </c>
      <c r="N36">
        <f t="shared" si="0"/>
        <v>213.98000000000002</v>
      </c>
      <c r="O36" s="154">
        <f t="shared" si="1"/>
        <v>0</v>
      </c>
      <c r="P36">
        <v>74.999999999999986</v>
      </c>
      <c r="Q36">
        <v>49.919999999999995</v>
      </c>
      <c r="R36">
        <v>5.8199999999999994</v>
      </c>
      <c r="S36">
        <v>30.999999999999996</v>
      </c>
      <c r="T36">
        <v>52.239999999999995</v>
      </c>
      <c r="U36" s="156">
        <f t="shared" si="2"/>
        <v>213.97999999999996</v>
      </c>
      <c r="V36" s="154">
        <f t="shared" si="3"/>
        <v>0</v>
      </c>
      <c r="Y36">
        <f>BAWANA!AW36+BAWANA!AX36</f>
        <v>32</v>
      </c>
      <c r="Z36">
        <f>BAWANA!BD36+BAWANA!BE36</f>
        <v>24.02</v>
      </c>
      <c r="AA36">
        <f>BAWANA!X36+BAWANA!Y36</f>
        <v>32</v>
      </c>
      <c r="AB36">
        <f>BAWANA!AE36+BAWANA!AF36</f>
        <v>24.02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213.98</v>
      </c>
      <c r="E37">
        <f>BAWANA!AM37</f>
        <v>0</v>
      </c>
      <c r="F37">
        <f t="shared" si="4"/>
        <v>256</v>
      </c>
      <c r="G37">
        <f t="shared" si="5"/>
        <v>213.98</v>
      </c>
      <c r="H37" s="154"/>
      <c r="I37">
        <f>BRPL_EOD!AK37+BRPL_EOD!AL37</f>
        <v>75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52.24</v>
      </c>
      <c r="N37">
        <f t="shared" si="0"/>
        <v>213.98000000000002</v>
      </c>
      <c r="O37" s="154">
        <f t="shared" si="1"/>
        <v>0</v>
      </c>
      <c r="P37">
        <v>74.999999999999986</v>
      </c>
      <c r="Q37">
        <v>49.919999999999995</v>
      </c>
      <c r="R37">
        <v>5.8199999999999994</v>
      </c>
      <c r="S37">
        <v>30.999999999999996</v>
      </c>
      <c r="T37">
        <v>52.239999999999995</v>
      </c>
      <c r="U37" s="156">
        <f t="shared" si="2"/>
        <v>213.97999999999996</v>
      </c>
      <c r="V37" s="154">
        <f t="shared" si="3"/>
        <v>0</v>
      </c>
      <c r="Y37">
        <f>BAWANA!AW37+BAWANA!AX37</f>
        <v>32</v>
      </c>
      <c r="Z37">
        <f>BAWANA!BD37+BAWANA!BE37</f>
        <v>24.02</v>
      </c>
      <c r="AA37">
        <f>BAWANA!X37+BAWANA!Y37</f>
        <v>32</v>
      </c>
      <c r="AB37">
        <f>BAWANA!AE37+BAWANA!AF37</f>
        <v>24.02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213.98</v>
      </c>
      <c r="E38">
        <f>BAWANA!AM38</f>
        <v>0</v>
      </c>
      <c r="F38">
        <f t="shared" si="4"/>
        <v>256</v>
      </c>
      <c r="G38">
        <f t="shared" si="5"/>
        <v>213.98</v>
      </c>
      <c r="H38" s="154"/>
      <c r="I38">
        <f>BRPL_EOD!AK38+BRPL_EOD!AL38</f>
        <v>75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52.24</v>
      </c>
      <c r="N38">
        <f t="shared" si="0"/>
        <v>213.98000000000002</v>
      </c>
      <c r="O38" s="154">
        <f t="shared" si="1"/>
        <v>0</v>
      </c>
      <c r="P38">
        <v>74.999999999999986</v>
      </c>
      <c r="Q38">
        <v>49.919999999999995</v>
      </c>
      <c r="R38">
        <v>5.8199999999999994</v>
      </c>
      <c r="S38">
        <v>30.999999999999996</v>
      </c>
      <c r="T38">
        <v>52.239999999999995</v>
      </c>
      <c r="U38" s="156">
        <f t="shared" si="2"/>
        <v>213.97999999999996</v>
      </c>
      <c r="V38" s="154">
        <f t="shared" si="3"/>
        <v>0</v>
      </c>
      <c r="Y38">
        <f>BAWANA!AW38+BAWANA!AX38</f>
        <v>32</v>
      </c>
      <c r="Z38">
        <f>BAWANA!BD38+BAWANA!BE38</f>
        <v>24.02</v>
      </c>
      <c r="AA38">
        <f>BAWANA!X38+BAWANA!Y38</f>
        <v>32</v>
      </c>
      <c r="AB38">
        <f>BAWANA!AE38+BAWANA!AF38</f>
        <v>24.02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213.98</v>
      </c>
      <c r="E39">
        <f>BAWANA!AM39</f>
        <v>0</v>
      </c>
      <c r="F39">
        <f t="shared" si="4"/>
        <v>256</v>
      </c>
      <c r="G39">
        <f t="shared" si="5"/>
        <v>213.98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52.24</v>
      </c>
      <c r="N39">
        <f t="shared" si="0"/>
        <v>213.98000000000002</v>
      </c>
      <c r="O39" s="154">
        <f t="shared" si="1"/>
        <v>0</v>
      </c>
      <c r="P39">
        <v>74.999999999999986</v>
      </c>
      <c r="Q39">
        <v>49.919999999999995</v>
      </c>
      <c r="R39">
        <v>5.8199999999999994</v>
      </c>
      <c r="S39">
        <v>30.999999999999996</v>
      </c>
      <c r="T39">
        <v>52.239999999999995</v>
      </c>
      <c r="U39" s="156">
        <f t="shared" si="2"/>
        <v>213.97999999999996</v>
      </c>
      <c r="V39" s="154">
        <f t="shared" si="3"/>
        <v>0</v>
      </c>
      <c r="Y39">
        <f>BAWANA!AW39+BAWANA!AX39</f>
        <v>32</v>
      </c>
      <c r="Z39">
        <f>BAWANA!BD39+BAWANA!BE39</f>
        <v>24.02</v>
      </c>
      <c r="AA39">
        <f>BAWANA!X39+BAWANA!Y39</f>
        <v>32</v>
      </c>
      <c r="AB39">
        <f>BAWANA!AE39+BAWANA!AF39</f>
        <v>24.02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213.98</v>
      </c>
      <c r="E40">
        <f>BAWANA!AM40</f>
        <v>0</v>
      </c>
      <c r="F40">
        <f t="shared" si="4"/>
        <v>256</v>
      </c>
      <c r="G40">
        <f t="shared" si="5"/>
        <v>213.98</v>
      </c>
      <c r="H40" s="154"/>
      <c r="I40">
        <f>BRPL_EOD!AK40+BRPL_EOD!AL40</f>
        <v>75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52.24</v>
      </c>
      <c r="N40">
        <f t="shared" si="0"/>
        <v>213.98000000000002</v>
      </c>
      <c r="O40" s="154">
        <f t="shared" si="1"/>
        <v>0</v>
      </c>
      <c r="P40">
        <v>74.999999999999986</v>
      </c>
      <c r="Q40">
        <v>49.919999999999995</v>
      </c>
      <c r="R40">
        <v>5.8199999999999994</v>
      </c>
      <c r="S40">
        <v>30.999999999999996</v>
      </c>
      <c r="T40">
        <v>52.239999999999995</v>
      </c>
      <c r="U40" s="156">
        <f t="shared" si="2"/>
        <v>213.97999999999996</v>
      </c>
      <c r="V40" s="154">
        <f t="shared" si="3"/>
        <v>0</v>
      </c>
      <c r="Y40">
        <f>BAWANA!AW40+BAWANA!AX40</f>
        <v>32</v>
      </c>
      <c r="Z40">
        <f>BAWANA!BD40+BAWANA!BE40</f>
        <v>24.02</v>
      </c>
      <c r="AA40">
        <f>BAWANA!X40+BAWANA!Y40</f>
        <v>32</v>
      </c>
      <c r="AB40">
        <f>BAWANA!AE40+BAWANA!AF40</f>
        <v>24.02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213.98</v>
      </c>
      <c r="E41">
        <f>BAWANA!AM41</f>
        <v>0</v>
      </c>
      <c r="F41">
        <f t="shared" si="4"/>
        <v>256</v>
      </c>
      <c r="G41">
        <f t="shared" si="5"/>
        <v>213.98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52.24</v>
      </c>
      <c r="N41">
        <f t="shared" si="0"/>
        <v>213.98000000000002</v>
      </c>
      <c r="O41" s="154">
        <f t="shared" si="1"/>
        <v>0</v>
      </c>
      <c r="P41">
        <v>74.999999999999986</v>
      </c>
      <c r="Q41">
        <v>49.919999999999995</v>
      </c>
      <c r="R41">
        <v>5.8199999999999994</v>
      </c>
      <c r="S41">
        <v>30.999999999999996</v>
      </c>
      <c r="T41">
        <v>52.239999999999995</v>
      </c>
      <c r="U41" s="156">
        <f t="shared" si="2"/>
        <v>213.97999999999996</v>
      </c>
      <c r="V41" s="154">
        <f t="shared" si="3"/>
        <v>0</v>
      </c>
      <c r="Y41">
        <f>BAWANA!AW41+BAWANA!AX41</f>
        <v>32</v>
      </c>
      <c r="Z41">
        <f>BAWANA!BD41+BAWANA!BE41</f>
        <v>24.02</v>
      </c>
      <c r="AA41">
        <f>BAWANA!X41+BAWANA!Y41</f>
        <v>32</v>
      </c>
      <c r="AB41">
        <f>BAWANA!AE41+BAWANA!AF41</f>
        <v>24.02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213.98</v>
      </c>
      <c r="E42">
        <f>BAWANA!AM42</f>
        <v>0</v>
      </c>
      <c r="F42">
        <f t="shared" si="4"/>
        <v>256</v>
      </c>
      <c r="G42">
        <f t="shared" si="5"/>
        <v>213.98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52.24</v>
      </c>
      <c r="N42">
        <f t="shared" si="0"/>
        <v>213.98000000000002</v>
      </c>
      <c r="O42" s="154">
        <f t="shared" si="1"/>
        <v>0</v>
      </c>
      <c r="P42">
        <v>74.999999999999986</v>
      </c>
      <c r="Q42">
        <v>49.919999999999995</v>
      </c>
      <c r="R42">
        <v>5.8199999999999994</v>
      </c>
      <c r="S42">
        <v>30.999999999999996</v>
      </c>
      <c r="T42">
        <v>52.239999999999995</v>
      </c>
      <c r="U42" s="156">
        <f t="shared" si="2"/>
        <v>213.97999999999996</v>
      </c>
      <c r="V42" s="154">
        <f t="shared" si="3"/>
        <v>0</v>
      </c>
      <c r="Y42">
        <f>BAWANA!AW42+BAWANA!AX42</f>
        <v>32</v>
      </c>
      <c r="Z42">
        <f>BAWANA!BD42+BAWANA!BE42</f>
        <v>24.02</v>
      </c>
      <c r="AA42">
        <f>BAWANA!X42+BAWANA!Y42</f>
        <v>32</v>
      </c>
      <c r="AB42">
        <f>BAWANA!AE42+BAWANA!AF42</f>
        <v>24.02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213.98</v>
      </c>
      <c r="E43">
        <f>BAWANA!AM43</f>
        <v>0</v>
      </c>
      <c r="F43">
        <f t="shared" si="4"/>
        <v>256</v>
      </c>
      <c r="G43">
        <f t="shared" si="5"/>
        <v>213.98</v>
      </c>
      <c r="H43" s="154"/>
      <c r="I43">
        <f>BRPL_EOD!AK43+BRPL_EOD!AL43</f>
        <v>75</v>
      </c>
      <c r="J43">
        <f>BYPL_EOD!AK43+BYPL_EOD!AL43</f>
        <v>49.92</v>
      </c>
      <c r="K43">
        <f>MES_EOD!AK43+MES_EOD!AL43</f>
        <v>5.82</v>
      </c>
      <c r="L43">
        <f>NDMC_EOD!AK43+NDMC_EOD!AL43</f>
        <v>31</v>
      </c>
      <c r="M43">
        <f>TPDDL_EOD!AK43+TPDDL_EOD!AL43</f>
        <v>52.24</v>
      </c>
      <c r="N43">
        <f t="shared" si="0"/>
        <v>213.98000000000002</v>
      </c>
      <c r="O43" s="154">
        <f t="shared" si="1"/>
        <v>0</v>
      </c>
      <c r="P43">
        <v>74.999999999999986</v>
      </c>
      <c r="Q43">
        <v>49.919999999999995</v>
      </c>
      <c r="R43">
        <v>5.8199999999999994</v>
      </c>
      <c r="S43">
        <v>30.999999999999996</v>
      </c>
      <c r="T43">
        <v>52.239999999999995</v>
      </c>
      <c r="U43" s="156">
        <f t="shared" si="2"/>
        <v>213.97999999999996</v>
      </c>
      <c r="V43" s="154">
        <f t="shared" si="3"/>
        <v>0</v>
      </c>
      <c r="Y43">
        <f>BAWANA!AW43+BAWANA!AX43</f>
        <v>32</v>
      </c>
      <c r="Z43">
        <f>BAWANA!BD43+BAWANA!BE43</f>
        <v>24.02</v>
      </c>
      <c r="AA43">
        <f>BAWANA!X43+BAWANA!Y43</f>
        <v>32</v>
      </c>
      <c r="AB43">
        <f>BAWANA!AE43+BAWANA!AF43</f>
        <v>24.02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213.98</v>
      </c>
      <c r="E44">
        <f>BAWANA!AM44</f>
        <v>0</v>
      </c>
      <c r="F44">
        <f t="shared" si="4"/>
        <v>256</v>
      </c>
      <c r="G44">
        <f t="shared" si="5"/>
        <v>213.98</v>
      </c>
      <c r="H44" s="154"/>
      <c r="I44">
        <f>BRPL_EOD!AK44+BRPL_EOD!AL44</f>
        <v>75</v>
      </c>
      <c r="J44">
        <f>BYPL_EOD!AK44+BYPL_EOD!AL44</f>
        <v>49.92</v>
      </c>
      <c r="K44">
        <f>MES_EOD!AK44+MES_EOD!AL44</f>
        <v>5.82</v>
      </c>
      <c r="L44">
        <f>NDMC_EOD!AK44+NDMC_EOD!AL44</f>
        <v>31</v>
      </c>
      <c r="M44">
        <f>TPDDL_EOD!AK44+TPDDL_EOD!AL44</f>
        <v>52.24</v>
      </c>
      <c r="N44">
        <f t="shared" si="0"/>
        <v>213.98000000000002</v>
      </c>
      <c r="O44" s="154">
        <f t="shared" si="1"/>
        <v>0</v>
      </c>
      <c r="P44">
        <v>74.999999999999986</v>
      </c>
      <c r="Q44">
        <v>49.919999999999995</v>
      </c>
      <c r="R44">
        <v>5.8199999999999994</v>
      </c>
      <c r="S44">
        <v>30.999999999999996</v>
      </c>
      <c r="T44">
        <v>52.239999999999995</v>
      </c>
      <c r="U44" s="156">
        <f t="shared" si="2"/>
        <v>213.97999999999996</v>
      </c>
      <c r="V44" s="154">
        <f t="shared" si="3"/>
        <v>0</v>
      </c>
      <c r="Y44">
        <f>BAWANA!AW44+BAWANA!AX44</f>
        <v>32</v>
      </c>
      <c r="Z44">
        <f>BAWANA!BD44+BAWANA!BE44</f>
        <v>24.02</v>
      </c>
      <c r="AA44">
        <f>BAWANA!X44+BAWANA!Y44</f>
        <v>32</v>
      </c>
      <c r="AB44">
        <f>BAWANA!AE44+BAWANA!AF44</f>
        <v>24.02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213.98</v>
      </c>
      <c r="E45">
        <f>BAWANA!AM45</f>
        <v>0</v>
      </c>
      <c r="F45">
        <f t="shared" si="4"/>
        <v>256</v>
      </c>
      <c r="G45">
        <f t="shared" si="5"/>
        <v>213.98</v>
      </c>
      <c r="H45" s="154"/>
      <c r="I45">
        <f>BRPL_EOD!AK45+BRPL_EOD!AL45</f>
        <v>75</v>
      </c>
      <c r="J45">
        <f>BYPL_EOD!AK45+BYPL_EOD!AL45</f>
        <v>49.92</v>
      </c>
      <c r="K45">
        <f>MES_EOD!AK45+MES_EOD!AL45</f>
        <v>5.82</v>
      </c>
      <c r="L45">
        <f>NDMC_EOD!AK45+NDMC_EOD!AL45</f>
        <v>31</v>
      </c>
      <c r="M45">
        <f>TPDDL_EOD!AK45+TPDDL_EOD!AL45</f>
        <v>52.24</v>
      </c>
      <c r="N45">
        <f t="shared" si="0"/>
        <v>213.98000000000002</v>
      </c>
      <c r="O45" s="154">
        <f t="shared" si="1"/>
        <v>0</v>
      </c>
      <c r="P45">
        <v>74.999999999999986</v>
      </c>
      <c r="Q45">
        <v>49.919999999999995</v>
      </c>
      <c r="R45">
        <v>5.8199999999999994</v>
      </c>
      <c r="S45">
        <v>30.999999999999996</v>
      </c>
      <c r="T45">
        <v>52.239999999999995</v>
      </c>
      <c r="U45" s="156">
        <f t="shared" si="2"/>
        <v>213.97999999999996</v>
      </c>
      <c r="V45" s="154">
        <f t="shared" si="3"/>
        <v>0</v>
      </c>
      <c r="Y45">
        <f>BAWANA!AW45+BAWANA!AX45</f>
        <v>32</v>
      </c>
      <c r="Z45">
        <f>BAWANA!BD45+BAWANA!BE45</f>
        <v>24.02</v>
      </c>
      <c r="AA45">
        <f>BAWANA!X45+BAWANA!Y45</f>
        <v>32</v>
      </c>
      <c r="AB45">
        <f>BAWANA!AE45+BAWANA!AF45</f>
        <v>24.02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213.98</v>
      </c>
      <c r="E46">
        <f>BAWANA!AM46</f>
        <v>0</v>
      </c>
      <c r="F46">
        <f t="shared" si="4"/>
        <v>256</v>
      </c>
      <c r="G46">
        <f t="shared" si="5"/>
        <v>213.98</v>
      </c>
      <c r="H46" s="154"/>
      <c r="I46">
        <f>BRPL_EOD!AK46+BRPL_EOD!AL46</f>
        <v>75</v>
      </c>
      <c r="J46">
        <f>BYPL_EOD!AK46+BYPL_EOD!AL46</f>
        <v>49.92</v>
      </c>
      <c r="K46">
        <f>MES_EOD!AK46+MES_EOD!AL46</f>
        <v>5.82</v>
      </c>
      <c r="L46">
        <f>NDMC_EOD!AK46+NDMC_EOD!AL46</f>
        <v>31</v>
      </c>
      <c r="M46">
        <f>TPDDL_EOD!AK46+TPDDL_EOD!AL46</f>
        <v>52.24</v>
      </c>
      <c r="N46">
        <f t="shared" si="0"/>
        <v>213.98000000000002</v>
      </c>
      <c r="O46" s="154">
        <f t="shared" si="1"/>
        <v>0</v>
      </c>
      <c r="P46">
        <v>74.999999999999986</v>
      </c>
      <c r="Q46">
        <v>49.919999999999995</v>
      </c>
      <c r="R46">
        <v>5.8199999999999994</v>
      </c>
      <c r="S46">
        <v>30.999999999999996</v>
      </c>
      <c r="T46">
        <v>52.239999999999995</v>
      </c>
      <c r="U46" s="156">
        <f t="shared" si="2"/>
        <v>213.97999999999996</v>
      </c>
      <c r="V46" s="154">
        <f t="shared" si="3"/>
        <v>0</v>
      </c>
      <c r="Y46">
        <f>BAWANA!AW46+BAWANA!AX46</f>
        <v>32</v>
      </c>
      <c r="Z46">
        <f>BAWANA!BD46+BAWANA!BE46</f>
        <v>24.02</v>
      </c>
      <c r="AA46">
        <f>BAWANA!X46+BAWANA!Y46</f>
        <v>32</v>
      </c>
      <c r="AB46">
        <f>BAWANA!AE46+BAWANA!AF46</f>
        <v>24.02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213.98</v>
      </c>
      <c r="E47">
        <f>BAWANA!AM47</f>
        <v>0</v>
      </c>
      <c r="F47">
        <f t="shared" si="4"/>
        <v>256</v>
      </c>
      <c r="G47">
        <f t="shared" si="5"/>
        <v>213.98</v>
      </c>
      <c r="H47" s="154"/>
      <c r="I47">
        <f>BRPL_EOD!AK47+BRPL_EOD!AL47</f>
        <v>75</v>
      </c>
      <c r="J47">
        <f>BYPL_EOD!AK47+BYPL_EOD!AL47</f>
        <v>49.92</v>
      </c>
      <c r="K47">
        <f>MES_EOD!AK47+MES_EOD!AL47</f>
        <v>5.82</v>
      </c>
      <c r="L47">
        <f>NDMC_EOD!AK47+NDMC_EOD!AL47</f>
        <v>31</v>
      </c>
      <c r="M47">
        <f>TPDDL_EOD!AK47+TPDDL_EOD!AL47</f>
        <v>52.24</v>
      </c>
      <c r="N47">
        <f t="shared" si="0"/>
        <v>213.98000000000002</v>
      </c>
      <c r="O47" s="154">
        <f t="shared" si="1"/>
        <v>0</v>
      </c>
      <c r="P47">
        <v>74.999999999999986</v>
      </c>
      <c r="Q47">
        <v>49.919999999999995</v>
      </c>
      <c r="R47">
        <v>5.8199999999999994</v>
      </c>
      <c r="S47">
        <v>30.999999999999996</v>
      </c>
      <c r="T47">
        <v>52.239999999999995</v>
      </c>
      <c r="U47" s="156">
        <f t="shared" si="2"/>
        <v>213.97999999999996</v>
      </c>
      <c r="V47" s="154">
        <f t="shared" si="3"/>
        <v>0</v>
      </c>
      <c r="Y47">
        <f>BAWANA!AW47+BAWANA!AX47</f>
        <v>32</v>
      </c>
      <c r="Z47">
        <f>BAWANA!BD47+BAWANA!BE47</f>
        <v>24.02</v>
      </c>
      <c r="AA47">
        <f>BAWANA!X47+BAWANA!Y47</f>
        <v>32</v>
      </c>
      <c r="AB47">
        <f>BAWANA!AE47+BAWANA!AF47</f>
        <v>24.02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213.98</v>
      </c>
      <c r="E48">
        <f>BAWANA!AM48</f>
        <v>0</v>
      </c>
      <c r="F48">
        <f t="shared" si="4"/>
        <v>256</v>
      </c>
      <c r="G48">
        <f t="shared" si="5"/>
        <v>213.98</v>
      </c>
      <c r="H48" s="154"/>
      <c r="I48">
        <f>BRPL_EOD!AK48+BRPL_EOD!AL48</f>
        <v>75</v>
      </c>
      <c r="J48">
        <f>BYPL_EOD!AK48+BYPL_EOD!AL48</f>
        <v>49.92</v>
      </c>
      <c r="K48">
        <f>MES_EOD!AK48+MES_EOD!AL48</f>
        <v>5.82</v>
      </c>
      <c r="L48">
        <f>NDMC_EOD!AK48+NDMC_EOD!AL48</f>
        <v>31</v>
      </c>
      <c r="M48">
        <f>TPDDL_EOD!AK48+TPDDL_EOD!AL48</f>
        <v>52.24</v>
      </c>
      <c r="N48">
        <f t="shared" si="0"/>
        <v>213.98000000000002</v>
      </c>
      <c r="O48" s="154">
        <f t="shared" si="1"/>
        <v>0</v>
      </c>
      <c r="P48">
        <v>74.999999999999986</v>
      </c>
      <c r="Q48">
        <v>49.919999999999995</v>
      </c>
      <c r="R48">
        <v>5.8199999999999994</v>
      </c>
      <c r="S48">
        <v>30.999999999999996</v>
      </c>
      <c r="T48">
        <v>52.239999999999995</v>
      </c>
      <c r="U48" s="156">
        <f t="shared" si="2"/>
        <v>213.97999999999996</v>
      </c>
      <c r="V48" s="154">
        <f t="shared" si="3"/>
        <v>0</v>
      </c>
      <c r="Y48">
        <f>BAWANA!AW48+BAWANA!AX48</f>
        <v>32</v>
      </c>
      <c r="Z48">
        <f>BAWANA!BD48+BAWANA!BE48</f>
        <v>24.02</v>
      </c>
      <c r="AA48">
        <f>BAWANA!X48+BAWANA!Y48</f>
        <v>32</v>
      </c>
      <c r="AB48">
        <f>BAWANA!AE48+BAWANA!AF48</f>
        <v>24.02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213.98</v>
      </c>
      <c r="E49">
        <f>BAWANA!AM49</f>
        <v>0</v>
      </c>
      <c r="F49">
        <f t="shared" si="4"/>
        <v>256</v>
      </c>
      <c r="G49">
        <f t="shared" si="5"/>
        <v>213.98</v>
      </c>
      <c r="H49" s="154"/>
      <c r="I49">
        <f>BRPL_EOD!AK49+BRPL_EOD!AL49</f>
        <v>75</v>
      </c>
      <c r="J49">
        <f>BYPL_EOD!AK49+BYPL_EOD!AL49</f>
        <v>49.92</v>
      </c>
      <c r="K49">
        <f>MES_EOD!AK49+MES_EOD!AL49</f>
        <v>5.82</v>
      </c>
      <c r="L49">
        <f>NDMC_EOD!AK49+NDMC_EOD!AL49</f>
        <v>31</v>
      </c>
      <c r="M49">
        <f>TPDDL_EOD!AK49+TPDDL_EOD!AL49</f>
        <v>52.24</v>
      </c>
      <c r="N49">
        <f t="shared" si="0"/>
        <v>213.98000000000002</v>
      </c>
      <c r="O49" s="154">
        <f t="shared" si="1"/>
        <v>0</v>
      </c>
      <c r="P49">
        <v>74.999999999999986</v>
      </c>
      <c r="Q49">
        <v>49.919999999999995</v>
      </c>
      <c r="R49">
        <v>5.8199999999999994</v>
      </c>
      <c r="S49">
        <v>30.999999999999996</v>
      </c>
      <c r="T49">
        <v>52.239999999999995</v>
      </c>
      <c r="U49" s="156">
        <f t="shared" si="2"/>
        <v>213.97999999999996</v>
      </c>
      <c r="V49" s="154">
        <f t="shared" si="3"/>
        <v>0</v>
      </c>
      <c r="Y49">
        <f>BAWANA!AW49+BAWANA!AX49</f>
        <v>32</v>
      </c>
      <c r="Z49">
        <f>BAWANA!BD49+BAWANA!BE49</f>
        <v>24.02</v>
      </c>
      <c r="AA49">
        <f>BAWANA!X49+BAWANA!Y49</f>
        <v>32</v>
      </c>
      <c r="AB49">
        <f>BAWANA!AE49+BAWANA!AF49</f>
        <v>24.02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213.98</v>
      </c>
      <c r="E50">
        <f>BAWANA!AM50</f>
        <v>0</v>
      </c>
      <c r="F50">
        <f t="shared" si="4"/>
        <v>256</v>
      </c>
      <c r="G50">
        <f t="shared" si="5"/>
        <v>213.98</v>
      </c>
      <c r="H50" s="154"/>
      <c r="I50">
        <f>BRPL_EOD!AK50+BRPL_EOD!AL50</f>
        <v>75</v>
      </c>
      <c r="J50">
        <f>BYPL_EOD!AK50+BYPL_EOD!AL50</f>
        <v>49.92</v>
      </c>
      <c r="K50">
        <f>MES_EOD!AK50+MES_EOD!AL50</f>
        <v>5.82</v>
      </c>
      <c r="L50">
        <f>NDMC_EOD!AK50+NDMC_EOD!AL50</f>
        <v>31</v>
      </c>
      <c r="M50">
        <f>TPDDL_EOD!AK50+TPDDL_EOD!AL50</f>
        <v>52.24</v>
      </c>
      <c r="N50">
        <f t="shared" si="0"/>
        <v>213.98000000000002</v>
      </c>
      <c r="O50" s="154">
        <f t="shared" si="1"/>
        <v>0</v>
      </c>
      <c r="P50">
        <v>74.999999999999986</v>
      </c>
      <c r="Q50">
        <v>49.919999999999995</v>
      </c>
      <c r="R50">
        <v>5.8199999999999994</v>
      </c>
      <c r="S50">
        <v>30.999999999999996</v>
      </c>
      <c r="T50">
        <v>52.239999999999995</v>
      </c>
      <c r="U50" s="156">
        <f t="shared" si="2"/>
        <v>213.97999999999996</v>
      </c>
      <c r="V50" s="154">
        <f t="shared" si="3"/>
        <v>0</v>
      </c>
      <c r="Y50">
        <f>BAWANA!AW50+BAWANA!AX50</f>
        <v>32</v>
      </c>
      <c r="Z50">
        <f>BAWANA!BD50+BAWANA!BE50</f>
        <v>24.02</v>
      </c>
      <c r="AA50">
        <f>BAWANA!X50+BAWANA!Y50</f>
        <v>32</v>
      </c>
      <c r="AB50">
        <f>BAWANA!AE50+BAWANA!AF50</f>
        <v>24.02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213.98</v>
      </c>
      <c r="E51">
        <f>BAWANA!AM51</f>
        <v>0</v>
      </c>
      <c r="F51">
        <f t="shared" si="4"/>
        <v>256</v>
      </c>
      <c r="G51">
        <f t="shared" si="5"/>
        <v>213.98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31</v>
      </c>
      <c r="M51">
        <f>TPDDL_EOD!AK51+TPDDL_EOD!AL51</f>
        <v>52.24</v>
      </c>
      <c r="N51">
        <f t="shared" si="0"/>
        <v>213.98000000000002</v>
      </c>
      <c r="O51" s="154">
        <f t="shared" si="1"/>
        <v>0</v>
      </c>
      <c r="P51">
        <v>74.999999999999986</v>
      </c>
      <c r="Q51">
        <v>49.919999999999995</v>
      </c>
      <c r="R51">
        <v>5.8199999999999994</v>
      </c>
      <c r="S51">
        <v>30.999999999999996</v>
      </c>
      <c r="T51">
        <v>52.239999999999995</v>
      </c>
      <c r="U51" s="156">
        <f t="shared" si="2"/>
        <v>213.97999999999996</v>
      </c>
      <c r="V51" s="154">
        <f t="shared" si="3"/>
        <v>0</v>
      </c>
      <c r="Y51">
        <f>BAWANA!AW51+BAWANA!AX51</f>
        <v>32</v>
      </c>
      <c r="Z51">
        <f>BAWANA!BD51+BAWANA!BE51</f>
        <v>24.02</v>
      </c>
      <c r="AA51">
        <f>BAWANA!X51+BAWANA!Y51</f>
        <v>32</v>
      </c>
      <c r="AB51">
        <f>BAWANA!AE51+BAWANA!AF51</f>
        <v>24.02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213.98</v>
      </c>
      <c r="E52">
        <f>BAWANA!AM52</f>
        <v>0</v>
      </c>
      <c r="F52">
        <f t="shared" si="4"/>
        <v>256</v>
      </c>
      <c r="G52">
        <f t="shared" si="5"/>
        <v>213.98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31</v>
      </c>
      <c r="M52">
        <f>TPDDL_EOD!AK52+TPDDL_EOD!AL52</f>
        <v>52.24</v>
      </c>
      <c r="N52">
        <f t="shared" si="0"/>
        <v>213.98000000000002</v>
      </c>
      <c r="O52" s="154">
        <f t="shared" si="1"/>
        <v>0</v>
      </c>
      <c r="P52">
        <v>74.999999999999986</v>
      </c>
      <c r="Q52">
        <v>49.919999999999995</v>
      </c>
      <c r="R52">
        <v>5.8199999999999994</v>
      </c>
      <c r="S52">
        <v>30.999999999999996</v>
      </c>
      <c r="T52">
        <v>52.239999999999995</v>
      </c>
      <c r="U52" s="156">
        <f t="shared" si="2"/>
        <v>213.97999999999996</v>
      </c>
      <c r="V52" s="154">
        <f t="shared" si="3"/>
        <v>0</v>
      </c>
      <c r="Y52">
        <f>BAWANA!AW52+BAWANA!AX52</f>
        <v>32</v>
      </c>
      <c r="Z52">
        <f>BAWANA!BD52+BAWANA!BE52</f>
        <v>24.02</v>
      </c>
      <c r="AA52">
        <f>BAWANA!X52+BAWANA!Y52</f>
        <v>32</v>
      </c>
      <c r="AB52">
        <f>BAWANA!AE52+BAWANA!AF52</f>
        <v>24.02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213.98</v>
      </c>
      <c r="E53">
        <f>BAWANA!AM53</f>
        <v>0</v>
      </c>
      <c r="F53">
        <f t="shared" si="4"/>
        <v>256</v>
      </c>
      <c r="G53">
        <f t="shared" si="5"/>
        <v>213.98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31</v>
      </c>
      <c r="M53">
        <f>TPDDL_EOD!AK53+TPDDL_EOD!AL53</f>
        <v>52.24</v>
      </c>
      <c r="N53">
        <f t="shared" si="0"/>
        <v>213.98000000000002</v>
      </c>
      <c r="O53" s="154">
        <f t="shared" si="1"/>
        <v>0</v>
      </c>
      <c r="P53">
        <v>74.999999999999986</v>
      </c>
      <c r="Q53">
        <v>49.919999999999995</v>
      </c>
      <c r="R53">
        <v>5.8199999999999994</v>
      </c>
      <c r="S53">
        <v>30.999999999999996</v>
      </c>
      <c r="T53">
        <v>52.239999999999995</v>
      </c>
      <c r="U53" s="156">
        <f t="shared" si="2"/>
        <v>213.97999999999996</v>
      </c>
      <c r="V53" s="154">
        <f t="shared" si="3"/>
        <v>0</v>
      </c>
      <c r="Y53">
        <f>BAWANA!AW53+BAWANA!AX53</f>
        <v>32</v>
      </c>
      <c r="Z53">
        <f>BAWANA!BD53+BAWANA!BE53</f>
        <v>24.02</v>
      </c>
      <c r="AA53">
        <f>BAWANA!X53+BAWANA!Y53</f>
        <v>32</v>
      </c>
      <c r="AB53">
        <f>BAWANA!AE53+BAWANA!AF53</f>
        <v>24.02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213.98</v>
      </c>
      <c r="E54">
        <f>BAWANA!AM54</f>
        <v>0</v>
      </c>
      <c r="F54">
        <f t="shared" si="4"/>
        <v>256</v>
      </c>
      <c r="G54">
        <f t="shared" si="5"/>
        <v>213.98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31</v>
      </c>
      <c r="M54">
        <f>TPDDL_EOD!AK54+TPDDL_EOD!AL54</f>
        <v>52.24</v>
      </c>
      <c r="N54">
        <f t="shared" si="0"/>
        <v>213.98000000000002</v>
      </c>
      <c r="O54" s="154">
        <f t="shared" si="1"/>
        <v>0</v>
      </c>
      <c r="P54">
        <v>74.999999999999986</v>
      </c>
      <c r="Q54">
        <v>49.919999999999995</v>
      </c>
      <c r="R54">
        <v>5.8199999999999994</v>
      </c>
      <c r="S54">
        <v>30.999999999999996</v>
      </c>
      <c r="T54">
        <v>52.239999999999995</v>
      </c>
      <c r="U54" s="156">
        <f t="shared" si="2"/>
        <v>213.97999999999996</v>
      </c>
      <c r="V54" s="154">
        <f t="shared" si="3"/>
        <v>0</v>
      </c>
      <c r="Y54">
        <f>BAWANA!AW54+BAWANA!AX54</f>
        <v>32</v>
      </c>
      <c r="Z54">
        <f>BAWANA!BD54+BAWANA!BE54</f>
        <v>24.02</v>
      </c>
      <c r="AA54">
        <f>BAWANA!X54+BAWANA!Y54</f>
        <v>32</v>
      </c>
      <c r="AB54">
        <f>BAWANA!AE54+BAWANA!AF54</f>
        <v>24.02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213.98</v>
      </c>
      <c r="E55">
        <f>BAWANA!AM55</f>
        <v>0</v>
      </c>
      <c r="F55">
        <f t="shared" si="4"/>
        <v>256</v>
      </c>
      <c r="G55">
        <f t="shared" si="5"/>
        <v>213.98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31</v>
      </c>
      <c r="M55">
        <f>TPDDL_EOD!AK55+TPDDL_EOD!AL55</f>
        <v>52.24</v>
      </c>
      <c r="N55">
        <f t="shared" si="0"/>
        <v>213.98000000000002</v>
      </c>
      <c r="O55" s="154">
        <f t="shared" si="1"/>
        <v>0</v>
      </c>
      <c r="P55">
        <v>74.999999999999986</v>
      </c>
      <c r="Q55">
        <v>49.919999999999995</v>
      </c>
      <c r="R55">
        <v>5.8199999999999994</v>
      </c>
      <c r="S55">
        <v>30.999999999999996</v>
      </c>
      <c r="T55">
        <v>52.239999999999995</v>
      </c>
      <c r="U55" s="156">
        <f t="shared" si="2"/>
        <v>213.97999999999996</v>
      </c>
      <c r="V55" s="154">
        <f t="shared" si="3"/>
        <v>0</v>
      </c>
      <c r="Y55">
        <f>BAWANA!AW55+BAWANA!AX55</f>
        <v>32</v>
      </c>
      <c r="Z55">
        <f>BAWANA!BD55+BAWANA!BE55</f>
        <v>24.02</v>
      </c>
      <c r="AA55">
        <f>BAWANA!X55+BAWANA!Y55</f>
        <v>32</v>
      </c>
      <c r="AB55">
        <f>BAWANA!AE55+BAWANA!AF55</f>
        <v>24.02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213.98</v>
      </c>
      <c r="E56">
        <f>BAWANA!AM56</f>
        <v>0</v>
      </c>
      <c r="F56">
        <f t="shared" si="4"/>
        <v>256</v>
      </c>
      <c r="G56">
        <f t="shared" si="5"/>
        <v>213.98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5.82</v>
      </c>
      <c r="L56">
        <f>NDMC_EOD!AK56+NDMC_EOD!AL56</f>
        <v>31</v>
      </c>
      <c r="M56">
        <f>TPDDL_EOD!AK56+TPDDL_EOD!AL56</f>
        <v>52.24</v>
      </c>
      <c r="N56">
        <f t="shared" si="0"/>
        <v>213.98000000000002</v>
      </c>
      <c r="O56" s="154">
        <f t="shared" si="1"/>
        <v>0</v>
      </c>
      <c r="P56">
        <v>74.999999999999986</v>
      </c>
      <c r="Q56">
        <v>49.919999999999995</v>
      </c>
      <c r="R56">
        <v>5.8199999999999994</v>
      </c>
      <c r="S56">
        <v>30.999999999999996</v>
      </c>
      <c r="T56">
        <v>52.239999999999995</v>
      </c>
      <c r="U56" s="156">
        <f t="shared" si="2"/>
        <v>213.97999999999996</v>
      </c>
      <c r="V56" s="154">
        <f t="shared" si="3"/>
        <v>0</v>
      </c>
      <c r="Y56">
        <f>BAWANA!AW56+BAWANA!AX56</f>
        <v>32</v>
      </c>
      <c r="Z56">
        <f>BAWANA!BD56+BAWANA!BE56</f>
        <v>24.02</v>
      </c>
      <c r="AA56">
        <f>BAWANA!X56+BAWANA!Y56</f>
        <v>32</v>
      </c>
      <c r="AB56">
        <f>BAWANA!AE56+BAWANA!AF56</f>
        <v>24.02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213.98</v>
      </c>
      <c r="E57">
        <f>BAWANA!AM57</f>
        <v>0</v>
      </c>
      <c r="F57">
        <f t="shared" si="4"/>
        <v>256</v>
      </c>
      <c r="G57">
        <f t="shared" si="5"/>
        <v>213.98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31</v>
      </c>
      <c r="M57">
        <f>TPDDL_EOD!AK57+TPDDL_EOD!AL57</f>
        <v>52.24</v>
      </c>
      <c r="N57">
        <f t="shared" si="0"/>
        <v>213.98000000000002</v>
      </c>
      <c r="O57" s="154">
        <f t="shared" si="1"/>
        <v>0</v>
      </c>
      <c r="P57">
        <v>74.999999999999986</v>
      </c>
      <c r="Q57">
        <v>49.919999999999995</v>
      </c>
      <c r="R57">
        <v>5.8199999999999994</v>
      </c>
      <c r="S57">
        <v>30.999999999999996</v>
      </c>
      <c r="T57">
        <v>52.239999999999995</v>
      </c>
      <c r="U57" s="156">
        <f t="shared" si="2"/>
        <v>213.97999999999996</v>
      </c>
      <c r="V57" s="154">
        <f t="shared" si="3"/>
        <v>0</v>
      </c>
      <c r="Y57">
        <f>BAWANA!AW57+BAWANA!AX57</f>
        <v>32</v>
      </c>
      <c r="Z57">
        <f>BAWANA!BD57+BAWANA!BE57</f>
        <v>24.02</v>
      </c>
      <c r="AA57">
        <f>BAWANA!X57+BAWANA!Y57</f>
        <v>32</v>
      </c>
      <c r="AB57">
        <f>BAWANA!AE57+BAWANA!AF57</f>
        <v>24.02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213.98</v>
      </c>
      <c r="E58">
        <f>BAWANA!AM58</f>
        <v>0</v>
      </c>
      <c r="F58">
        <f t="shared" si="4"/>
        <v>256</v>
      </c>
      <c r="G58">
        <f t="shared" si="5"/>
        <v>213.98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31</v>
      </c>
      <c r="M58">
        <f>TPDDL_EOD!AK58+TPDDL_EOD!AL58</f>
        <v>52.24</v>
      </c>
      <c r="N58">
        <f t="shared" si="0"/>
        <v>213.98000000000002</v>
      </c>
      <c r="O58" s="154">
        <f t="shared" si="1"/>
        <v>0</v>
      </c>
      <c r="P58">
        <v>74.999999999999986</v>
      </c>
      <c r="Q58">
        <v>49.919999999999995</v>
      </c>
      <c r="R58">
        <v>5.8199999999999994</v>
      </c>
      <c r="S58">
        <v>30.999999999999996</v>
      </c>
      <c r="T58">
        <v>52.239999999999995</v>
      </c>
      <c r="U58" s="156">
        <f t="shared" si="2"/>
        <v>213.97999999999996</v>
      </c>
      <c r="V58" s="154">
        <f t="shared" si="3"/>
        <v>0</v>
      </c>
      <c r="Y58">
        <f>BAWANA!AW58+BAWANA!AX58</f>
        <v>32</v>
      </c>
      <c r="Z58">
        <f>BAWANA!BD58+BAWANA!BE58</f>
        <v>24.02</v>
      </c>
      <c r="AA58">
        <f>BAWANA!X58+BAWANA!Y58</f>
        <v>32</v>
      </c>
      <c r="AB58">
        <f>BAWANA!AE58+BAWANA!AF58</f>
        <v>24.02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213.98</v>
      </c>
      <c r="E59">
        <f>BAWANA!AM59</f>
        <v>0</v>
      </c>
      <c r="F59">
        <f t="shared" si="4"/>
        <v>256</v>
      </c>
      <c r="G59">
        <f t="shared" si="5"/>
        <v>213.98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31</v>
      </c>
      <c r="M59">
        <f>TPDDL_EOD!AK59+TPDDL_EOD!AL59</f>
        <v>52.24</v>
      </c>
      <c r="N59">
        <f t="shared" si="0"/>
        <v>213.98000000000002</v>
      </c>
      <c r="O59" s="154">
        <f t="shared" si="1"/>
        <v>0</v>
      </c>
      <c r="P59">
        <v>74.999999999999986</v>
      </c>
      <c r="Q59">
        <v>49.919999999999995</v>
      </c>
      <c r="R59">
        <v>5.8199999999999994</v>
      </c>
      <c r="S59">
        <v>30.999999999999996</v>
      </c>
      <c r="T59">
        <v>52.239999999999995</v>
      </c>
      <c r="U59" s="156">
        <f t="shared" si="2"/>
        <v>213.97999999999996</v>
      </c>
      <c r="V59" s="154">
        <f t="shared" si="3"/>
        <v>0</v>
      </c>
      <c r="Y59">
        <f>BAWANA!AW59+BAWANA!AX59</f>
        <v>32</v>
      </c>
      <c r="Z59">
        <f>BAWANA!BD59+BAWANA!BE59</f>
        <v>24.02</v>
      </c>
      <c r="AA59">
        <f>BAWANA!X59+BAWANA!Y59</f>
        <v>32</v>
      </c>
      <c r="AB59">
        <f>BAWANA!AE59+BAWANA!AF59</f>
        <v>24.02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213.98</v>
      </c>
      <c r="E60">
        <f>BAWANA!AM60</f>
        <v>0</v>
      </c>
      <c r="F60">
        <f t="shared" si="4"/>
        <v>256</v>
      </c>
      <c r="G60">
        <f t="shared" si="5"/>
        <v>213.98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31</v>
      </c>
      <c r="M60">
        <f>TPDDL_EOD!AK60+TPDDL_EOD!AL60</f>
        <v>52.24</v>
      </c>
      <c r="N60">
        <f t="shared" si="0"/>
        <v>213.98000000000002</v>
      </c>
      <c r="O60" s="154">
        <f t="shared" si="1"/>
        <v>0</v>
      </c>
      <c r="P60">
        <v>74.999999999999986</v>
      </c>
      <c r="Q60">
        <v>49.919999999999995</v>
      </c>
      <c r="R60">
        <v>5.8199999999999994</v>
      </c>
      <c r="S60">
        <v>30.999999999999996</v>
      </c>
      <c r="T60">
        <v>52.239999999999995</v>
      </c>
      <c r="U60" s="156">
        <f t="shared" si="2"/>
        <v>213.97999999999996</v>
      </c>
      <c r="V60" s="154">
        <f t="shared" si="3"/>
        <v>0</v>
      </c>
      <c r="Y60">
        <f>BAWANA!AW60+BAWANA!AX60</f>
        <v>32</v>
      </c>
      <c r="Z60">
        <f>BAWANA!BD60+BAWANA!BE60</f>
        <v>24.02</v>
      </c>
      <c r="AA60">
        <f>BAWANA!X60+BAWANA!Y60</f>
        <v>32</v>
      </c>
      <c r="AB60">
        <f>BAWANA!AE60+BAWANA!AF60</f>
        <v>24.02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213.98</v>
      </c>
      <c r="E61">
        <f>BAWANA!AM61</f>
        <v>0</v>
      </c>
      <c r="F61">
        <f t="shared" si="4"/>
        <v>256</v>
      </c>
      <c r="G61">
        <f t="shared" si="5"/>
        <v>213.98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31</v>
      </c>
      <c r="M61">
        <f>TPDDL_EOD!AK61+TPDDL_EOD!AL61</f>
        <v>52.24</v>
      </c>
      <c r="N61">
        <f t="shared" si="0"/>
        <v>213.98000000000002</v>
      </c>
      <c r="O61" s="154">
        <f t="shared" si="1"/>
        <v>0</v>
      </c>
      <c r="P61">
        <v>74.999999999999986</v>
      </c>
      <c r="Q61">
        <v>49.919999999999995</v>
      </c>
      <c r="R61">
        <v>5.8199999999999994</v>
      </c>
      <c r="S61">
        <v>30.999999999999996</v>
      </c>
      <c r="T61">
        <v>52.239999999999995</v>
      </c>
      <c r="U61" s="156">
        <f t="shared" si="2"/>
        <v>213.97999999999996</v>
      </c>
      <c r="V61" s="154">
        <f t="shared" si="3"/>
        <v>0</v>
      </c>
      <c r="Y61">
        <f>BAWANA!AW61+BAWANA!AX61</f>
        <v>32</v>
      </c>
      <c r="Z61">
        <f>BAWANA!BD61+BAWANA!BE61</f>
        <v>24.02</v>
      </c>
      <c r="AA61">
        <f>BAWANA!X61+BAWANA!Y61</f>
        <v>32</v>
      </c>
      <c r="AB61">
        <f>BAWANA!AE61+BAWANA!AF61</f>
        <v>24.02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213.98</v>
      </c>
      <c r="E62">
        <f>BAWANA!AM62</f>
        <v>0</v>
      </c>
      <c r="F62">
        <f t="shared" si="4"/>
        <v>256</v>
      </c>
      <c r="G62">
        <f t="shared" si="5"/>
        <v>213.98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31</v>
      </c>
      <c r="M62">
        <f>TPDDL_EOD!AK62+TPDDL_EOD!AL62</f>
        <v>52.24</v>
      </c>
      <c r="N62">
        <f t="shared" si="0"/>
        <v>213.98000000000002</v>
      </c>
      <c r="O62" s="154">
        <f t="shared" si="1"/>
        <v>0</v>
      </c>
      <c r="P62">
        <v>74.999999999999986</v>
      </c>
      <c r="Q62">
        <v>49.919999999999995</v>
      </c>
      <c r="R62">
        <v>5.8199999999999994</v>
      </c>
      <c r="S62">
        <v>30.999999999999996</v>
      </c>
      <c r="T62">
        <v>52.239999999999995</v>
      </c>
      <c r="U62" s="156">
        <f t="shared" si="2"/>
        <v>213.97999999999996</v>
      </c>
      <c r="V62" s="154">
        <f t="shared" si="3"/>
        <v>0</v>
      </c>
      <c r="Y62">
        <f>BAWANA!AW62+BAWANA!AX62</f>
        <v>32</v>
      </c>
      <c r="Z62">
        <f>BAWANA!BD62+BAWANA!BE62</f>
        <v>24.02</v>
      </c>
      <c r="AA62">
        <f>BAWANA!X62+BAWANA!Y62</f>
        <v>32</v>
      </c>
      <c r="AB62">
        <f>BAWANA!AE62+BAWANA!AF62</f>
        <v>24.02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213.98</v>
      </c>
      <c r="E63">
        <f>BAWANA!AM63</f>
        <v>0</v>
      </c>
      <c r="F63">
        <f t="shared" si="4"/>
        <v>256</v>
      </c>
      <c r="G63">
        <f t="shared" si="5"/>
        <v>213.98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31</v>
      </c>
      <c r="M63">
        <f>TPDDL_EOD!AK63+TPDDL_EOD!AL63</f>
        <v>52.24</v>
      </c>
      <c r="N63">
        <f t="shared" si="0"/>
        <v>213.98000000000002</v>
      </c>
      <c r="O63" s="154">
        <f t="shared" si="1"/>
        <v>0</v>
      </c>
      <c r="P63">
        <v>74.999999999999986</v>
      </c>
      <c r="Q63">
        <v>49.919999999999995</v>
      </c>
      <c r="R63">
        <v>5.8199999999999994</v>
      </c>
      <c r="S63">
        <v>30.999999999999996</v>
      </c>
      <c r="T63">
        <v>52.239999999999995</v>
      </c>
      <c r="U63" s="156">
        <f t="shared" si="2"/>
        <v>213.97999999999996</v>
      </c>
      <c r="V63" s="154">
        <f t="shared" si="3"/>
        <v>0</v>
      </c>
      <c r="Y63">
        <f>BAWANA!AW63+BAWANA!AX63</f>
        <v>32</v>
      </c>
      <c r="Z63">
        <f>BAWANA!BD63+BAWANA!BE63</f>
        <v>24.02</v>
      </c>
      <c r="AA63">
        <f>BAWANA!X63+BAWANA!Y63</f>
        <v>32</v>
      </c>
      <c r="AB63">
        <f>BAWANA!AE63+BAWANA!AF63</f>
        <v>24.02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213.98</v>
      </c>
      <c r="E64">
        <f>BAWANA!AM64</f>
        <v>0</v>
      </c>
      <c r="F64">
        <f t="shared" si="4"/>
        <v>256</v>
      </c>
      <c r="G64">
        <f t="shared" si="5"/>
        <v>213.98</v>
      </c>
      <c r="H64" s="154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31</v>
      </c>
      <c r="M64">
        <f>TPDDL_EOD!AK64+TPDDL_EOD!AL64</f>
        <v>52.24</v>
      </c>
      <c r="N64">
        <f t="shared" si="0"/>
        <v>213.98000000000002</v>
      </c>
      <c r="O64" s="154">
        <f t="shared" si="1"/>
        <v>0</v>
      </c>
      <c r="P64">
        <v>74.999999999999986</v>
      </c>
      <c r="Q64">
        <v>49.919999999999995</v>
      </c>
      <c r="R64">
        <v>5.8199999999999994</v>
      </c>
      <c r="S64">
        <v>30.999999999999996</v>
      </c>
      <c r="T64">
        <v>52.239999999999995</v>
      </c>
      <c r="U64" s="156">
        <f t="shared" si="2"/>
        <v>213.97999999999996</v>
      </c>
      <c r="V64" s="154">
        <f t="shared" si="3"/>
        <v>0</v>
      </c>
      <c r="Y64">
        <f>BAWANA!AW64+BAWANA!AX64</f>
        <v>32</v>
      </c>
      <c r="Z64">
        <f>BAWANA!BD64+BAWANA!BE64</f>
        <v>24.02</v>
      </c>
      <c r="AA64">
        <f>BAWANA!X64+BAWANA!Y64</f>
        <v>32</v>
      </c>
      <c r="AB64">
        <f>BAWANA!AE64+BAWANA!AF64</f>
        <v>24.02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213.98</v>
      </c>
      <c r="E65">
        <f>BAWANA!AM65</f>
        <v>0</v>
      </c>
      <c r="F65">
        <f t="shared" si="4"/>
        <v>256</v>
      </c>
      <c r="G65">
        <f t="shared" si="5"/>
        <v>213.98</v>
      </c>
      <c r="H65" s="154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31</v>
      </c>
      <c r="M65">
        <f>TPDDL_EOD!AK65+TPDDL_EOD!AL65</f>
        <v>52.24</v>
      </c>
      <c r="N65">
        <f t="shared" si="0"/>
        <v>213.98000000000002</v>
      </c>
      <c r="O65" s="154">
        <f t="shared" si="1"/>
        <v>0</v>
      </c>
      <c r="P65">
        <v>74.999999999999986</v>
      </c>
      <c r="Q65">
        <v>49.919999999999995</v>
      </c>
      <c r="R65">
        <v>5.8199999999999994</v>
      </c>
      <c r="S65">
        <v>30.999999999999996</v>
      </c>
      <c r="T65">
        <v>52.239999999999995</v>
      </c>
      <c r="U65" s="156">
        <f t="shared" si="2"/>
        <v>213.97999999999996</v>
      </c>
      <c r="V65" s="154">
        <f t="shared" si="3"/>
        <v>0</v>
      </c>
      <c r="Y65">
        <f>BAWANA!AW65+BAWANA!AX65</f>
        <v>32</v>
      </c>
      <c r="Z65">
        <f>BAWANA!BD65+BAWANA!BE65</f>
        <v>24.02</v>
      </c>
      <c r="AA65">
        <f>BAWANA!X65+BAWANA!Y65</f>
        <v>32</v>
      </c>
      <c r="AB65">
        <f>BAWANA!AE65+BAWANA!AF65</f>
        <v>24.02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213.98</v>
      </c>
      <c r="E66">
        <f>BAWANA!AM66</f>
        <v>0</v>
      </c>
      <c r="F66">
        <f t="shared" si="4"/>
        <v>256</v>
      </c>
      <c r="G66">
        <f t="shared" si="5"/>
        <v>213.98</v>
      </c>
      <c r="H66" s="154"/>
      <c r="I66">
        <f>BRPL_EOD!AK66+BRPL_EOD!AL66</f>
        <v>75</v>
      </c>
      <c r="J66">
        <f>BYPL_EOD!AK66+BYPL_EOD!AL66</f>
        <v>49.92</v>
      </c>
      <c r="K66">
        <f>MES_EOD!AK66+MES_EOD!AL66</f>
        <v>5.82</v>
      </c>
      <c r="L66">
        <f>NDMC_EOD!AK66+NDMC_EOD!AL66</f>
        <v>31</v>
      </c>
      <c r="M66">
        <f>TPDDL_EOD!AK66+TPDDL_EOD!AL66</f>
        <v>52.24</v>
      </c>
      <c r="N66">
        <f t="shared" si="0"/>
        <v>213.98000000000002</v>
      </c>
      <c r="O66" s="154">
        <f t="shared" si="1"/>
        <v>0</v>
      </c>
      <c r="P66">
        <v>74.999999999999986</v>
      </c>
      <c r="Q66">
        <v>49.919999999999995</v>
      </c>
      <c r="R66">
        <v>5.8199999999999994</v>
      </c>
      <c r="S66">
        <v>30.999999999999996</v>
      </c>
      <c r="T66">
        <v>52.239999999999995</v>
      </c>
      <c r="U66" s="156">
        <f t="shared" si="2"/>
        <v>213.97999999999996</v>
      </c>
      <c r="V66" s="154">
        <f t="shared" si="3"/>
        <v>0</v>
      </c>
      <c r="Y66">
        <f>BAWANA!AW66+BAWANA!AX66</f>
        <v>32</v>
      </c>
      <c r="Z66">
        <f>BAWANA!BD66+BAWANA!BE66</f>
        <v>24.02</v>
      </c>
      <c r="AA66">
        <f>BAWANA!X66+BAWANA!Y66</f>
        <v>32</v>
      </c>
      <c r="AB66">
        <f>BAWANA!AE66+BAWANA!AF66</f>
        <v>24.02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213.98</v>
      </c>
      <c r="E67">
        <f>BAWANA!AM67</f>
        <v>0</v>
      </c>
      <c r="F67">
        <f t="shared" si="4"/>
        <v>256</v>
      </c>
      <c r="G67">
        <f t="shared" si="5"/>
        <v>213.98</v>
      </c>
      <c r="H67" s="154"/>
      <c r="I67">
        <f>BRPL_EOD!AK67+BRPL_EOD!AL67</f>
        <v>75</v>
      </c>
      <c r="J67">
        <f>BYPL_EOD!AK67+BYPL_EOD!AL67</f>
        <v>49.92</v>
      </c>
      <c r="K67">
        <f>MES_EOD!AK67+MES_EOD!AL67</f>
        <v>5.82</v>
      </c>
      <c r="L67">
        <f>NDMC_EOD!AK67+NDMC_EOD!AL67</f>
        <v>31</v>
      </c>
      <c r="M67">
        <f>TPDDL_EOD!AK67+TPDDL_EOD!AL67</f>
        <v>52.24</v>
      </c>
      <c r="N67">
        <f t="shared" ref="N67:N98" si="7">SUM(I67:M67)</f>
        <v>213.98000000000002</v>
      </c>
      <c r="O67" s="154">
        <f t="shared" ref="O67:O98" si="8">G67-N67</f>
        <v>0</v>
      </c>
      <c r="P67">
        <v>74.999999999999986</v>
      </c>
      <c r="Q67">
        <v>49.919999999999995</v>
      </c>
      <c r="R67">
        <v>5.8199999999999994</v>
      </c>
      <c r="S67">
        <v>30.999999999999996</v>
      </c>
      <c r="T67">
        <v>52.239999999999995</v>
      </c>
      <c r="U67" s="156">
        <f t="shared" ref="U67:U98" si="9">SUM(P67:T67)</f>
        <v>213.97999999999996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24.02</v>
      </c>
      <c r="AA67">
        <f>BAWANA!X67+BAWANA!Y67</f>
        <v>32</v>
      </c>
      <c r="AB67">
        <f>BAWANA!AE67+BAWANA!AF67</f>
        <v>24.02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213.98</v>
      </c>
      <c r="H68" s="154"/>
      <c r="I68">
        <f>BRPL_EOD!AK68+BRPL_EOD!AL68</f>
        <v>75</v>
      </c>
      <c r="J68">
        <f>BYPL_EOD!AK68+BYPL_EOD!AL68</f>
        <v>49.92</v>
      </c>
      <c r="K68">
        <f>MES_EOD!AK68+MES_EOD!AL68</f>
        <v>5.82</v>
      </c>
      <c r="L68">
        <f>NDMC_EOD!AK68+NDMC_EOD!AL68</f>
        <v>31</v>
      </c>
      <c r="M68">
        <f>TPDDL_EOD!AK68+TPDDL_EOD!AL68</f>
        <v>52.24</v>
      </c>
      <c r="N68">
        <f t="shared" si="7"/>
        <v>213.98000000000002</v>
      </c>
      <c r="O68" s="154">
        <f t="shared" si="8"/>
        <v>0</v>
      </c>
      <c r="P68">
        <v>74.999999999999986</v>
      </c>
      <c r="Q68">
        <v>49.919999999999995</v>
      </c>
      <c r="R68">
        <v>5.8199999999999994</v>
      </c>
      <c r="S68">
        <v>30.999999999999996</v>
      </c>
      <c r="T68">
        <v>52.239999999999995</v>
      </c>
      <c r="U68" s="156">
        <f t="shared" si="9"/>
        <v>213.97999999999996</v>
      </c>
      <c r="V68" s="154">
        <f t="shared" si="10"/>
        <v>0</v>
      </c>
      <c r="Y68">
        <f>BAWANA!AW68+BAWANA!AX68</f>
        <v>32</v>
      </c>
      <c r="Z68">
        <f>BAWANA!BD68+BAWANA!BE68</f>
        <v>24.02</v>
      </c>
      <c r="AA68">
        <f>BAWANA!X68+BAWANA!Y68</f>
        <v>32</v>
      </c>
      <c r="AB68">
        <f>BAWANA!AE68+BAWANA!AF68</f>
        <v>24.02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213.98</v>
      </c>
      <c r="E69">
        <f>BAWANA!AM69</f>
        <v>0</v>
      </c>
      <c r="F69">
        <f t="shared" si="11"/>
        <v>256</v>
      </c>
      <c r="G69">
        <f t="shared" si="12"/>
        <v>213.98</v>
      </c>
      <c r="H69" s="154"/>
      <c r="I69">
        <f>BRPL_EOD!AK69+BRPL_EOD!AL69</f>
        <v>75</v>
      </c>
      <c r="J69">
        <f>BYPL_EOD!AK69+BYPL_EOD!AL69</f>
        <v>49.92</v>
      </c>
      <c r="K69">
        <f>MES_EOD!AK69+MES_EOD!AL69</f>
        <v>5.82</v>
      </c>
      <c r="L69">
        <f>NDMC_EOD!AK69+NDMC_EOD!AL69</f>
        <v>31</v>
      </c>
      <c r="M69">
        <f>TPDDL_EOD!AK69+TPDDL_EOD!AL69</f>
        <v>52.24</v>
      </c>
      <c r="N69">
        <f t="shared" si="7"/>
        <v>213.98000000000002</v>
      </c>
      <c r="O69" s="154">
        <f t="shared" si="8"/>
        <v>0</v>
      </c>
      <c r="P69">
        <v>74.999999999999986</v>
      </c>
      <c r="Q69">
        <v>49.919999999999995</v>
      </c>
      <c r="R69">
        <v>5.8199999999999994</v>
      </c>
      <c r="S69">
        <v>30.999999999999996</v>
      </c>
      <c r="T69">
        <v>52.239999999999995</v>
      </c>
      <c r="U69" s="156">
        <f t="shared" si="9"/>
        <v>213.97999999999996</v>
      </c>
      <c r="V69" s="154">
        <f t="shared" si="10"/>
        <v>0</v>
      </c>
      <c r="Y69">
        <f>BAWANA!AW69+BAWANA!AX69</f>
        <v>32</v>
      </c>
      <c r="Z69">
        <f>BAWANA!BD69+BAWANA!BE69</f>
        <v>24.02</v>
      </c>
      <c r="AA69">
        <f>BAWANA!X69+BAWANA!Y69</f>
        <v>32</v>
      </c>
      <c r="AB69">
        <f>BAWANA!AE69+BAWANA!AF69</f>
        <v>24.02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213.98</v>
      </c>
      <c r="E70">
        <f>BAWANA!AM70</f>
        <v>0</v>
      </c>
      <c r="F70">
        <f t="shared" si="11"/>
        <v>256</v>
      </c>
      <c r="G70">
        <f t="shared" si="12"/>
        <v>213.98</v>
      </c>
      <c r="H70" s="154"/>
      <c r="I70">
        <f>BRPL_EOD!AK70+BRPL_EOD!AL70</f>
        <v>75</v>
      </c>
      <c r="J70">
        <f>BYPL_EOD!AK70+BYPL_EOD!AL70</f>
        <v>49.92</v>
      </c>
      <c r="K70">
        <f>MES_EOD!AK70+MES_EOD!AL70</f>
        <v>5.82</v>
      </c>
      <c r="L70">
        <f>NDMC_EOD!AK70+NDMC_EOD!AL70</f>
        <v>31</v>
      </c>
      <c r="M70">
        <f>TPDDL_EOD!AK70+TPDDL_EOD!AL70</f>
        <v>52.24</v>
      </c>
      <c r="N70">
        <f t="shared" si="7"/>
        <v>213.98000000000002</v>
      </c>
      <c r="O70" s="154">
        <f t="shared" si="8"/>
        <v>0</v>
      </c>
      <c r="P70">
        <v>74.999999999999986</v>
      </c>
      <c r="Q70">
        <v>49.919999999999995</v>
      </c>
      <c r="R70">
        <v>5.8199999999999994</v>
      </c>
      <c r="S70">
        <v>30.999999999999996</v>
      </c>
      <c r="T70">
        <v>52.239999999999995</v>
      </c>
      <c r="U70" s="156">
        <f t="shared" si="9"/>
        <v>213.97999999999996</v>
      </c>
      <c r="V70" s="154">
        <f t="shared" si="10"/>
        <v>0</v>
      </c>
      <c r="Y70">
        <f>BAWANA!AW70+BAWANA!AX70</f>
        <v>32</v>
      </c>
      <c r="Z70">
        <f>BAWANA!BD70+BAWANA!BE70</f>
        <v>24.02</v>
      </c>
      <c r="AA70">
        <f>BAWANA!X70+BAWANA!Y70</f>
        <v>32</v>
      </c>
      <c r="AB70">
        <f>BAWANA!AE70+BAWANA!AF70</f>
        <v>24.02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213.98</v>
      </c>
      <c r="E71">
        <f>BAWANA!AM71</f>
        <v>0</v>
      </c>
      <c r="F71">
        <f t="shared" si="11"/>
        <v>256</v>
      </c>
      <c r="G71">
        <f t="shared" si="12"/>
        <v>213.98</v>
      </c>
      <c r="H71" s="154"/>
      <c r="I71">
        <f>BRPL_EOD!AK71+BRPL_EOD!AL71</f>
        <v>75</v>
      </c>
      <c r="J71">
        <f>BYPL_EOD!AK71+BYPL_EOD!AL71</f>
        <v>49.92</v>
      </c>
      <c r="K71">
        <f>MES_EOD!AK71+MES_EOD!AL71</f>
        <v>5.82</v>
      </c>
      <c r="L71">
        <f>NDMC_EOD!AK71+NDMC_EOD!AL71</f>
        <v>31</v>
      </c>
      <c r="M71">
        <f>TPDDL_EOD!AK71+TPDDL_EOD!AL71</f>
        <v>52.24</v>
      </c>
      <c r="N71">
        <f t="shared" si="7"/>
        <v>213.98000000000002</v>
      </c>
      <c r="O71" s="154">
        <f t="shared" si="8"/>
        <v>0</v>
      </c>
      <c r="P71">
        <v>74.999999999999986</v>
      </c>
      <c r="Q71">
        <v>49.919999999999995</v>
      </c>
      <c r="R71">
        <v>5.8199999999999994</v>
      </c>
      <c r="S71">
        <v>30.999999999999996</v>
      </c>
      <c r="T71">
        <v>52.239999999999995</v>
      </c>
      <c r="U71" s="156">
        <f t="shared" si="9"/>
        <v>213.97999999999996</v>
      </c>
      <c r="V71" s="154">
        <f t="shared" si="10"/>
        <v>0</v>
      </c>
      <c r="Y71">
        <f>BAWANA!AW71+BAWANA!AX71</f>
        <v>32</v>
      </c>
      <c r="Z71">
        <f>BAWANA!BD71+BAWANA!BE71</f>
        <v>24.02</v>
      </c>
      <c r="AA71">
        <f>BAWANA!X71+BAWANA!Y71</f>
        <v>32</v>
      </c>
      <c r="AB71">
        <f>BAWANA!AE71+BAWANA!AF71</f>
        <v>24.02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213.98</v>
      </c>
      <c r="E72">
        <f>BAWANA!AM72</f>
        <v>0</v>
      </c>
      <c r="F72">
        <f t="shared" si="11"/>
        <v>256</v>
      </c>
      <c r="G72">
        <f t="shared" si="12"/>
        <v>213.98</v>
      </c>
      <c r="H72" s="154"/>
      <c r="I72">
        <f>BRPL_EOD!AK72+BRPL_EOD!AL72</f>
        <v>75</v>
      </c>
      <c r="J72">
        <f>BYPL_EOD!AK72+BYPL_EOD!AL72</f>
        <v>49.92</v>
      </c>
      <c r="K72">
        <f>MES_EOD!AK72+MES_EOD!AL72</f>
        <v>5.82</v>
      </c>
      <c r="L72">
        <f>NDMC_EOD!AK72+NDMC_EOD!AL72</f>
        <v>31</v>
      </c>
      <c r="M72">
        <f>TPDDL_EOD!AK72+TPDDL_EOD!AL72</f>
        <v>52.24</v>
      </c>
      <c r="N72">
        <f t="shared" si="7"/>
        <v>213.98000000000002</v>
      </c>
      <c r="O72" s="154">
        <f t="shared" si="8"/>
        <v>0</v>
      </c>
      <c r="P72">
        <v>74.999999999999986</v>
      </c>
      <c r="Q72">
        <v>49.919999999999995</v>
      </c>
      <c r="R72">
        <v>5.8199999999999994</v>
      </c>
      <c r="S72">
        <v>30.999999999999996</v>
      </c>
      <c r="T72">
        <v>52.239999999999995</v>
      </c>
      <c r="U72" s="156">
        <f t="shared" si="9"/>
        <v>213.97999999999996</v>
      </c>
      <c r="V72" s="154">
        <f t="shared" si="10"/>
        <v>0</v>
      </c>
      <c r="Y72">
        <f>BAWANA!AW72+BAWANA!AX72</f>
        <v>32</v>
      </c>
      <c r="Z72">
        <f>BAWANA!BD72+BAWANA!BE72</f>
        <v>24.02</v>
      </c>
      <c r="AA72">
        <f>BAWANA!X72+BAWANA!Y72</f>
        <v>32</v>
      </c>
      <c r="AB72">
        <f>BAWANA!AE72+BAWANA!AF72</f>
        <v>24.02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213.98</v>
      </c>
      <c r="E73">
        <f>BAWANA!AM73</f>
        <v>0</v>
      </c>
      <c r="F73">
        <f t="shared" si="11"/>
        <v>256</v>
      </c>
      <c r="G73">
        <f t="shared" si="12"/>
        <v>213.98</v>
      </c>
      <c r="H73" s="154"/>
      <c r="I73">
        <f>BRPL_EOD!AK73+BRPL_EOD!AL73</f>
        <v>75</v>
      </c>
      <c r="J73">
        <f>BYPL_EOD!AK73+BYPL_EOD!AL73</f>
        <v>49.92</v>
      </c>
      <c r="K73">
        <f>MES_EOD!AK73+MES_EOD!AL73</f>
        <v>5.82</v>
      </c>
      <c r="L73">
        <f>NDMC_EOD!AK73+NDMC_EOD!AL73</f>
        <v>31</v>
      </c>
      <c r="M73">
        <f>TPDDL_EOD!AK73+TPDDL_EOD!AL73</f>
        <v>52.24</v>
      </c>
      <c r="N73">
        <f t="shared" si="7"/>
        <v>213.98000000000002</v>
      </c>
      <c r="O73" s="154">
        <f t="shared" si="8"/>
        <v>0</v>
      </c>
      <c r="P73">
        <v>74.999999999999986</v>
      </c>
      <c r="Q73">
        <v>49.919999999999995</v>
      </c>
      <c r="R73">
        <v>5.8199999999999994</v>
      </c>
      <c r="S73">
        <v>30.999999999999996</v>
      </c>
      <c r="T73">
        <v>52.239999999999995</v>
      </c>
      <c r="U73" s="156">
        <f t="shared" si="9"/>
        <v>213.97999999999996</v>
      </c>
      <c r="V73" s="154">
        <f t="shared" si="10"/>
        <v>0</v>
      </c>
      <c r="Y73">
        <f>BAWANA!AW73+BAWANA!AX73</f>
        <v>32</v>
      </c>
      <c r="Z73">
        <f>BAWANA!BD73+BAWANA!BE73</f>
        <v>24.02</v>
      </c>
      <c r="AA73">
        <f>BAWANA!X73+BAWANA!Y73</f>
        <v>32</v>
      </c>
      <c r="AB73">
        <f>BAWANA!AE73+BAWANA!AF73</f>
        <v>24.02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213.98</v>
      </c>
      <c r="E74">
        <f>BAWANA!AM74</f>
        <v>0</v>
      </c>
      <c r="F74">
        <f t="shared" si="11"/>
        <v>256</v>
      </c>
      <c r="G74">
        <f t="shared" si="12"/>
        <v>213.98</v>
      </c>
      <c r="H74" s="154"/>
      <c r="I74">
        <f>BRPL_EOD!AK74+BRPL_EOD!AL74</f>
        <v>75</v>
      </c>
      <c r="J74">
        <f>BYPL_EOD!AK74+BYPL_EOD!AL74</f>
        <v>49.92</v>
      </c>
      <c r="K74">
        <f>MES_EOD!AK74+MES_EOD!AL74</f>
        <v>5.82</v>
      </c>
      <c r="L74">
        <f>NDMC_EOD!AK74+NDMC_EOD!AL74</f>
        <v>31</v>
      </c>
      <c r="M74">
        <f>TPDDL_EOD!AK74+TPDDL_EOD!AL74</f>
        <v>52.24</v>
      </c>
      <c r="N74">
        <f t="shared" si="7"/>
        <v>213.98000000000002</v>
      </c>
      <c r="O74" s="154">
        <f t="shared" si="8"/>
        <v>0</v>
      </c>
      <c r="P74">
        <v>74.999999999999986</v>
      </c>
      <c r="Q74">
        <v>49.919999999999995</v>
      </c>
      <c r="R74">
        <v>5.8199999999999994</v>
      </c>
      <c r="S74">
        <v>30.999999999999996</v>
      </c>
      <c r="T74">
        <v>52.239999999999995</v>
      </c>
      <c r="U74" s="156">
        <f t="shared" si="9"/>
        <v>213.97999999999996</v>
      </c>
      <c r="V74" s="154">
        <f t="shared" si="10"/>
        <v>0</v>
      </c>
      <c r="Y74">
        <f>BAWANA!AW74+BAWANA!AX74</f>
        <v>32</v>
      </c>
      <c r="Z74">
        <f>BAWANA!BD74+BAWANA!BE74</f>
        <v>24.02</v>
      </c>
      <c r="AA74">
        <f>BAWANA!X74+BAWANA!Y74</f>
        <v>32</v>
      </c>
      <c r="AB74">
        <f>BAWANA!AE74+BAWANA!AF74</f>
        <v>24.02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213.98</v>
      </c>
      <c r="E75">
        <f>BAWANA!AM75</f>
        <v>0</v>
      </c>
      <c r="F75">
        <f t="shared" si="11"/>
        <v>256</v>
      </c>
      <c r="G75">
        <f t="shared" si="12"/>
        <v>213.98</v>
      </c>
      <c r="H75" s="154"/>
      <c r="I75">
        <f>BRPL_EOD!AK75+BRPL_EOD!AL75</f>
        <v>75</v>
      </c>
      <c r="J75">
        <f>BYPL_EOD!AK75+BYPL_EOD!AL75</f>
        <v>49.92</v>
      </c>
      <c r="K75">
        <f>MES_EOD!AK75+MES_EOD!AL75</f>
        <v>5.82</v>
      </c>
      <c r="L75">
        <f>NDMC_EOD!AK75+NDMC_EOD!AL75</f>
        <v>31</v>
      </c>
      <c r="M75">
        <f>TPDDL_EOD!AK75+TPDDL_EOD!AL75</f>
        <v>52.24</v>
      </c>
      <c r="N75">
        <f t="shared" si="7"/>
        <v>213.98000000000002</v>
      </c>
      <c r="O75" s="154">
        <f t="shared" si="8"/>
        <v>0</v>
      </c>
      <c r="P75">
        <v>74.999999999999986</v>
      </c>
      <c r="Q75">
        <v>49.919999999999995</v>
      </c>
      <c r="R75">
        <v>5.8199999999999994</v>
      </c>
      <c r="S75">
        <v>30.999999999999996</v>
      </c>
      <c r="T75">
        <v>52.239999999999995</v>
      </c>
      <c r="U75" s="156">
        <f t="shared" si="9"/>
        <v>213.97999999999996</v>
      </c>
      <c r="V75" s="154">
        <f t="shared" si="10"/>
        <v>0</v>
      </c>
      <c r="Y75">
        <f>BAWANA!AW75+BAWANA!AX75</f>
        <v>32</v>
      </c>
      <c r="Z75">
        <f>BAWANA!BD75+BAWANA!BE75</f>
        <v>24.02</v>
      </c>
      <c r="AA75">
        <f>BAWANA!X75+BAWANA!Y75</f>
        <v>32</v>
      </c>
      <c r="AB75">
        <f>BAWANA!AE75+BAWANA!AF75</f>
        <v>24.02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213.98</v>
      </c>
      <c r="E76">
        <f>BAWANA!AM76</f>
        <v>0</v>
      </c>
      <c r="F76">
        <f t="shared" si="11"/>
        <v>256</v>
      </c>
      <c r="G76">
        <f t="shared" si="12"/>
        <v>213.98</v>
      </c>
      <c r="H76" s="154"/>
      <c r="I76">
        <f>BRPL_EOD!AK76+BRPL_EOD!AL76</f>
        <v>75</v>
      </c>
      <c r="J76">
        <f>BYPL_EOD!AK76+BYPL_EOD!AL76</f>
        <v>49.92</v>
      </c>
      <c r="K76">
        <f>MES_EOD!AK76+MES_EOD!AL76</f>
        <v>5.82</v>
      </c>
      <c r="L76">
        <f>NDMC_EOD!AK76+NDMC_EOD!AL76</f>
        <v>31</v>
      </c>
      <c r="M76">
        <f>TPDDL_EOD!AK76+TPDDL_EOD!AL76</f>
        <v>52.24</v>
      </c>
      <c r="N76">
        <f t="shared" si="7"/>
        <v>213.98000000000002</v>
      </c>
      <c r="O76" s="154">
        <f t="shared" si="8"/>
        <v>0</v>
      </c>
      <c r="P76">
        <v>74.999999999999986</v>
      </c>
      <c r="Q76">
        <v>49.919999999999995</v>
      </c>
      <c r="R76">
        <v>5.8199999999999994</v>
      </c>
      <c r="S76">
        <v>30.999999999999996</v>
      </c>
      <c r="T76">
        <v>52.239999999999995</v>
      </c>
      <c r="U76" s="156">
        <f t="shared" si="9"/>
        <v>213.97999999999996</v>
      </c>
      <c r="V76" s="154">
        <f t="shared" si="10"/>
        <v>0</v>
      </c>
      <c r="Y76">
        <f>BAWANA!AW76+BAWANA!AX76</f>
        <v>32</v>
      </c>
      <c r="Z76">
        <f>BAWANA!BD76+BAWANA!BE76</f>
        <v>24.02</v>
      </c>
      <c r="AA76">
        <f>BAWANA!X76+BAWANA!Y76</f>
        <v>32</v>
      </c>
      <c r="AB76">
        <f>BAWANA!AE76+BAWANA!AF76</f>
        <v>24.02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231.34</v>
      </c>
      <c r="E77">
        <f>BAWANA!AM77</f>
        <v>0</v>
      </c>
      <c r="F77">
        <f t="shared" si="11"/>
        <v>256</v>
      </c>
      <c r="G77">
        <f t="shared" si="12"/>
        <v>231.34</v>
      </c>
      <c r="H77" s="154"/>
      <c r="I77">
        <f>BRPL_EOD!AK77+BRPL_EOD!AL77</f>
        <v>75</v>
      </c>
      <c r="J77">
        <f>BYPL_EOD!AK77+BYPL_EOD!AL77</f>
        <v>49.92</v>
      </c>
      <c r="K77">
        <f>MES_EOD!AK77+MES_EOD!AL77</f>
        <v>5.82</v>
      </c>
      <c r="L77">
        <f>NDMC_EOD!AK77+NDMC_EOD!AL77</f>
        <v>31</v>
      </c>
      <c r="M77">
        <f>TPDDL_EOD!AK77+TPDDL_EOD!AL77</f>
        <v>69.599999999999994</v>
      </c>
      <c r="N77">
        <f t="shared" si="7"/>
        <v>231.34</v>
      </c>
      <c r="O77" s="154">
        <f t="shared" si="8"/>
        <v>0</v>
      </c>
      <c r="P77">
        <v>75</v>
      </c>
      <c r="Q77">
        <v>49.92</v>
      </c>
      <c r="R77">
        <v>5.82</v>
      </c>
      <c r="S77">
        <v>31</v>
      </c>
      <c r="T77">
        <v>69.599999999999994</v>
      </c>
      <c r="U77" s="156">
        <f t="shared" si="9"/>
        <v>231.34</v>
      </c>
      <c r="V77" s="154">
        <f t="shared" si="10"/>
        <v>0</v>
      </c>
      <c r="Y77">
        <f>BAWANA!AW77+BAWANA!AX77</f>
        <v>32</v>
      </c>
      <c r="Z77">
        <f>BAWANA!BD77+BAWANA!BE77</f>
        <v>6.66</v>
      </c>
      <c r="AA77">
        <f>BAWANA!X77+BAWANA!Y77</f>
        <v>32</v>
      </c>
      <c r="AB77">
        <f>BAWANA!AE77+BAWANA!AF77</f>
        <v>6.66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231.34</v>
      </c>
      <c r="E78">
        <f>BAWANA!AM78</f>
        <v>0</v>
      </c>
      <c r="F78">
        <f t="shared" si="11"/>
        <v>256</v>
      </c>
      <c r="G78">
        <f t="shared" si="12"/>
        <v>231.34</v>
      </c>
      <c r="H78" s="154"/>
      <c r="I78">
        <f>BRPL_EOD!AK78+BRPL_EOD!AL78</f>
        <v>75</v>
      </c>
      <c r="J78">
        <f>BYPL_EOD!AK78+BYPL_EOD!AL78</f>
        <v>49.92</v>
      </c>
      <c r="K78">
        <f>MES_EOD!AK78+MES_EOD!AL78</f>
        <v>5.82</v>
      </c>
      <c r="L78">
        <f>NDMC_EOD!AK78+NDMC_EOD!AL78</f>
        <v>31</v>
      </c>
      <c r="M78">
        <f>TPDDL_EOD!AK78+TPDDL_EOD!AL78</f>
        <v>69.599999999999994</v>
      </c>
      <c r="N78">
        <f t="shared" si="7"/>
        <v>231.34</v>
      </c>
      <c r="O78" s="154">
        <f t="shared" si="8"/>
        <v>0</v>
      </c>
      <c r="P78">
        <v>75</v>
      </c>
      <c r="Q78">
        <v>49.92</v>
      </c>
      <c r="R78">
        <v>5.82</v>
      </c>
      <c r="S78">
        <v>31</v>
      </c>
      <c r="T78">
        <v>69.599999999999994</v>
      </c>
      <c r="U78" s="156">
        <f t="shared" si="9"/>
        <v>231.34</v>
      </c>
      <c r="V78" s="154">
        <f t="shared" si="10"/>
        <v>0</v>
      </c>
      <c r="Y78">
        <f>BAWANA!AW78+BAWANA!AX78</f>
        <v>32</v>
      </c>
      <c r="Z78">
        <f>BAWANA!BD78+BAWANA!BE78</f>
        <v>6.66</v>
      </c>
      <c r="AA78">
        <f>BAWANA!X78+BAWANA!Y78</f>
        <v>32</v>
      </c>
      <c r="AB78">
        <f>BAWANA!AE78+BAWANA!AF78</f>
        <v>6.66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231.34</v>
      </c>
      <c r="E79">
        <f>BAWANA!AM79</f>
        <v>0</v>
      </c>
      <c r="F79">
        <f t="shared" si="11"/>
        <v>256</v>
      </c>
      <c r="G79">
        <f t="shared" si="12"/>
        <v>231.34</v>
      </c>
      <c r="H79" s="154"/>
      <c r="I79">
        <f>BRPL_EOD!AK79+BRPL_EOD!AL79</f>
        <v>75</v>
      </c>
      <c r="J79">
        <f>BYPL_EOD!AK79+BYPL_EOD!AL79</f>
        <v>49.92</v>
      </c>
      <c r="K79">
        <f>MES_EOD!AK79+MES_EOD!AL79</f>
        <v>5.82</v>
      </c>
      <c r="L79">
        <f>NDMC_EOD!AK79+NDMC_EOD!AL79</f>
        <v>31</v>
      </c>
      <c r="M79">
        <f>TPDDL_EOD!AK79+TPDDL_EOD!AL79</f>
        <v>69.599999999999994</v>
      </c>
      <c r="N79">
        <f t="shared" si="7"/>
        <v>231.34</v>
      </c>
      <c r="O79" s="154">
        <f t="shared" si="8"/>
        <v>0</v>
      </c>
      <c r="P79">
        <v>75</v>
      </c>
      <c r="Q79">
        <v>49.92</v>
      </c>
      <c r="R79">
        <v>5.82</v>
      </c>
      <c r="S79">
        <v>31</v>
      </c>
      <c r="T79">
        <v>69.599999999999994</v>
      </c>
      <c r="U79" s="156">
        <f t="shared" si="9"/>
        <v>231.34</v>
      </c>
      <c r="V79" s="154">
        <f t="shared" si="10"/>
        <v>0</v>
      </c>
      <c r="Y79">
        <f>BAWANA!AW79+BAWANA!AX79</f>
        <v>32</v>
      </c>
      <c r="Z79">
        <f>BAWANA!BD79+BAWANA!BE79</f>
        <v>6.66</v>
      </c>
      <c r="AA79">
        <f>BAWANA!X79+BAWANA!Y79</f>
        <v>32</v>
      </c>
      <c r="AB79">
        <f>BAWANA!AE79+BAWANA!AF79</f>
        <v>6.66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231.34</v>
      </c>
      <c r="E80">
        <f>BAWANA!AM80</f>
        <v>0</v>
      </c>
      <c r="F80">
        <f t="shared" si="11"/>
        <v>256</v>
      </c>
      <c r="G80">
        <f t="shared" si="12"/>
        <v>231.34</v>
      </c>
      <c r="H80" s="154"/>
      <c r="I80">
        <f>BRPL_EOD!AK80+BRPL_EOD!AL80</f>
        <v>75</v>
      </c>
      <c r="J80">
        <f>BYPL_EOD!AK80+BYPL_EOD!AL80</f>
        <v>49.92</v>
      </c>
      <c r="K80">
        <f>MES_EOD!AK80+MES_EOD!AL80</f>
        <v>5.82</v>
      </c>
      <c r="L80">
        <f>NDMC_EOD!AK80+NDMC_EOD!AL80</f>
        <v>31</v>
      </c>
      <c r="M80">
        <f>TPDDL_EOD!AK80+TPDDL_EOD!AL80</f>
        <v>69.599999999999994</v>
      </c>
      <c r="N80">
        <f t="shared" si="7"/>
        <v>231.34</v>
      </c>
      <c r="O80" s="154">
        <f t="shared" si="8"/>
        <v>0</v>
      </c>
      <c r="P80">
        <v>75</v>
      </c>
      <c r="Q80">
        <v>49.92</v>
      </c>
      <c r="R80">
        <v>5.82</v>
      </c>
      <c r="S80">
        <v>31</v>
      </c>
      <c r="T80">
        <v>69.599999999999994</v>
      </c>
      <c r="U80" s="156">
        <f t="shared" si="9"/>
        <v>231.34</v>
      </c>
      <c r="V80" s="154">
        <f t="shared" si="10"/>
        <v>0</v>
      </c>
      <c r="Y80">
        <f>BAWANA!AW80+BAWANA!AX80</f>
        <v>32</v>
      </c>
      <c r="Z80">
        <f>BAWANA!BD80+BAWANA!BE80</f>
        <v>6.66</v>
      </c>
      <c r="AA80">
        <f>BAWANA!X80+BAWANA!Y80</f>
        <v>32</v>
      </c>
      <c r="AB80">
        <f>BAWANA!AE80+BAWANA!AF80</f>
        <v>6.66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231.34</v>
      </c>
      <c r="E81">
        <f>BAWANA!AM81</f>
        <v>0</v>
      </c>
      <c r="F81">
        <f t="shared" si="11"/>
        <v>256</v>
      </c>
      <c r="G81">
        <f t="shared" si="12"/>
        <v>231.34</v>
      </c>
      <c r="H81" s="154"/>
      <c r="I81">
        <f>BRPL_EOD!AK81+BRPL_EOD!AL81</f>
        <v>75</v>
      </c>
      <c r="J81">
        <f>BYPL_EOD!AK81+BYPL_EOD!AL81</f>
        <v>49.92</v>
      </c>
      <c r="K81">
        <f>MES_EOD!AK81+MES_EOD!AL81</f>
        <v>5.82</v>
      </c>
      <c r="L81">
        <f>NDMC_EOD!AK81+NDMC_EOD!AL81</f>
        <v>31</v>
      </c>
      <c r="M81">
        <f>TPDDL_EOD!AK81+TPDDL_EOD!AL81</f>
        <v>69.599999999999994</v>
      </c>
      <c r="N81">
        <f t="shared" si="7"/>
        <v>231.34</v>
      </c>
      <c r="O81" s="154">
        <f t="shared" si="8"/>
        <v>0</v>
      </c>
      <c r="P81">
        <v>75</v>
      </c>
      <c r="Q81">
        <v>49.92</v>
      </c>
      <c r="R81">
        <v>5.82</v>
      </c>
      <c r="S81">
        <v>31</v>
      </c>
      <c r="T81">
        <v>69.599999999999994</v>
      </c>
      <c r="U81" s="156">
        <f t="shared" si="9"/>
        <v>231.34</v>
      </c>
      <c r="V81" s="154">
        <f t="shared" si="10"/>
        <v>0</v>
      </c>
      <c r="Y81">
        <f>BAWANA!AW81+BAWANA!AX81</f>
        <v>32</v>
      </c>
      <c r="Z81">
        <f>BAWANA!BD81+BAWANA!BE81</f>
        <v>6.66</v>
      </c>
      <c r="AA81">
        <f>BAWANA!X81+BAWANA!Y81</f>
        <v>32</v>
      </c>
      <c r="AB81">
        <f>BAWANA!AE81+BAWANA!AF81</f>
        <v>6.66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231.34</v>
      </c>
      <c r="E82">
        <f>BAWANA!AM82</f>
        <v>0</v>
      </c>
      <c r="F82">
        <f t="shared" si="11"/>
        <v>256</v>
      </c>
      <c r="G82">
        <f t="shared" si="12"/>
        <v>231.34</v>
      </c>
      <c r="H82" s="154"/>
      <c r="I82">
        <f>BRPL_EOD!AK82+BRPL_EOD!AL82</f>
        <v>75</v>
      </c>
      <c r="J82">
        <f>BYPL_EOD!AK82+BYPL_EOD!AL82</f>
        <v>49.92</v>
      </c>
      <c r="K82">
        <f>MES_EOD!AK82+MES_EOD!AL82</f>
        <v>5.82</v>
      </c>
      <c r="L82">
        <f>NDMC_EOD!AK82+NDMC_EOD!AL82</f>
        <v>31</v>
      </c>
      <c r="M82">
        <f>TPDDL_EOD!AK82+TPDDL_EOD!AL82</f>
        <v>69.599999999999994</v>
      </c>
      <c r="N82">
        <f t="shared" si="7"/>
        <v>231.34</v>
      </c>
      <c r="O82" s="154">
        <f t="shared" si="8"/>
        <v>0</v>
      </c>
      <c r="P82">
        <v>75</v>
      </c>
      <c r="Q82">
        <v>49.92</v>
      </c>
      <c r="R82">
        <v>5.82</v>
      </c>
      <c r="S82">
        <v>31</v>
      </c>
      <c r="T82">
        <v>69.599999999999994</v>
      </c>
      <c r="U82" s="156">
        <f t="shared" si="9"/>
        <v>231.34</v>
      </c>
      <c r="V82" s="154">
        <f t="shared" si="10"/>
        <v>0</v>
      </c>
      <c r="Y82">
        <f>BAWANA!AW82+BAWANA!AX82</f>
        <v>32</v>
      </c>
      <c r="Z82">
        <f>BAWANA!BD82+BAWANA!BE82</f>
        <v>6.66</v>
      </c>
      <c r="AA82">
        <f>BAWANA!X82+BAWANA!Y82</f>
        <v>32</v>
      </c>
      <c r="AB82">
        <f>BAWANA!AE82+BAWANA!AF82</f>
        <v>6.66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231.34</v>
      </c>
      <c r="E83">
        <f>BAWANA!AM83</f>
        <v>0</v>
      </c>
      <c r="F83">
        <f t="shared" si="11"/>
        <v>256</v>
      </c>
      <c r="G83">
        <f t="shared" si="12"/>
        <v>231.34</v>
      </c>
      <c r="H83" s="154"/>
      <c r="I83">
        <f>BRPL_EOD!AK83+BRPL_EOD!AL83</f>
        <v>75</v>
      </c>
      <c r="J83">
        <f>BYPL_EOD!AK83+BYPL_EOD!AL83</f>
        <v>49.92</v>
      </c>
      <c r="K83">
        <f>MES_EOD!AK83+MES_EOD!AL83</f>
        <v>5.82</v>
      </c>
      <c r="L83">
        <f>NDMC_EOD!AK83+NDMC_EOD!AL83</f>
        <v>31</v>
      </c>
      <c r="M83">
        <f>TPDDL_EOD!AK83+TPDDL_EOD!AL83</f>
        <v>69.599999999999994</v>
      </c>
      <c r="N83">
        <f t="shared" si="7"/>
        <v>231.34</v>
      </c>
      <c r="O83" s="154">
        <f t="shared" si="8"/>
        <v>0</v>
      </c>
      <c r="P83">
        <v>75</v>
      </c>
      <c r="Q83">
        <v>49.92</v>
      </c>
      <c r="R83">
        <v>5.82</v>
      </c>
      <c r="S83">
        <v>31</v>
      </c>
      <c r="T83">
        <v>69.599999999999994</v>
      </c>
      <c r="U83" s="156">
        <f t="shared" si="9"/>
        <v>231.34</v>
      </c>
      <c r="V83" s="154">
        <f t="shared" si="10"/>
        <v>0</v>
      </c>
      <c r="Y83">
        <f>BAWANA!AW83+BAWANA!AX83</f>
        <v>32</v>
      </c>
      <c r="Z83">
        <f>BAWANA!BD83+BAWANA!BE83</f>
        <v>6.66</v>
      </c>
      <c r="AA83">
        <f>BAWANA!X83+BAWANA!Y83</f>
        <v>32</v>
      </c>
      <c r="AB83">
        <f>BAWANA!AE83+BAWANA!AF83</f>
        <v>6.66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231.34</v>
      </c>
      <c r="E84">
        <f>BAWANA!AM84</f>
        <v>0</v>
      </c>
      <c r="F84">
        <f t="shared" si="11"/>
        <v>256</v>
      </c>
      <c r="G84">
        <f t="shared" si="12"/>
        <v>231.34</v>
      </c>
      <c r="H84" s="154"/>
      <c r="I84">
        <f>BRPL_EOD!AK84+BRPL_EOD!AL84</f>
        <v>75</v>
      </c>
      <c r="J84">
        <f>BYPL_EOD!AK84+BYPL_EOD!AL84</f>
        <v>49.92</v>
      </c>
      <c r="K84">
        <f>MES_EOD!AK84+MES_EOD!AL84</f>
        <v>5.82</v>
      </c>
      <c r="L84">
        <f>NDMC_EOD!AK84+NDMC_EOD!AL84</f>
        <v>31</v>
      </c>
      <c r="M84">
        <f>TPDDL_EOD!AK84+TPDDL_EOD!AL84</f>
        <v>69.599999999999994</v>
      </c>
      <c r="N84">
        <f t="shared" si="7"/>
        <v>231.34</v>
      </c>
      <c r="O84" s="154">
        <f t="shared" si="8"/>
        <v>0</v>
      </c>
      <c r="P84">
        <v>75</v>
      </c>
      <c r="Q84">
        <v>49.92</v>
      </c>
      <c r="R84">
        <v>5.82</v>
      </c>
      <c r="S84">
        <v>31</v>
      </c>
      <c r="T84">
        <v>69.599999999999994</v>
      </c>
      <c r="U84" s="156">
        <f t="shared" si="9"/>
        <v>231.34</v>
      </c>
      <c r="V84" s="154">
        <f t="shared" si="10"/>
        <v>0</v>
      </c>
      <c r="Y84">
        <f>BAWANA!AW84+BAWANA!AX84</f>
        <v>32</v>
      </c>
      <c r="Z84">
        <f>BAWANA!BD84+BAWANA!BE84</f>
        <v>6.66</v>
      </c>
      <c r="AA84">
        <f>BAWANA!X84+BAWANA!Y84</f>
        <v>32</v>
      </c>
      <c r="AB84">
        <f>BAWANA!AE84+BAWANA!AF84</f>
        <v>6.66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231.34</v>
      </c>
      <c r="E85">
        <f>BAWANA!AM85</f>
        <v>0</v>
      </c>
      <c r="F85">
        <f t="shared" si="11"/>
        <v>256</v>
      </c>
      <c r="G85">
        <f t="shared" si="12"/>
        <v>231.34</v>
      </c>
      <c r="H85" s="154"/>
      <c r="I85">
        <f>BRPL_EOD!AK85+BRPL_EOD!AL85</f>
        <v>75</v>
      </c>
      <c r="J85">
        <f>BYPL_EOD!AK85+BYPL_EOD!AL85</f>
        <v>49.92</v>
      </c>
      <c r="K85">
        <f>MES_EOD!AK85+MES_EOD!AL85</f>
        <v>5.82</v>
      </c>
      <c r="L85">
        <f>NDMC_EOD!AK85+NDMC_EOD!AL85</f>
        <v>31</v>
      </c>
      <c r="M85">
        <f>TPDDL_EOD!AK85+TPDDL_EOD!AL85</f>
        <v>69.599999999999994</v>
      </c>
      <c r="N85">
        <f t="shared" si="7"/>
        <v>231.34</v>
      </c>
      <c r="O85" s="154">
        <f t="shared" si="8"/>
        <v>0</v>
      </c>
      <c r="P85">
        <v>75</v>
      </c>
      <c r="Q85">
        <v>49.92</v>
      </c>
      <c r="R85">
        <v>5.82</v>
      </c>
      <c r="S85">
        <v>31</v>
      </c>
      <c r="T85">
        <v>69.599999999999994</v>
      </c>
      <c r="U85" s="156">
        <f t="shared" si="9"/>
        <v>231.34</v>
      </c>
      <c r="V85" s="154">
        <f t="shared" si="10"/>
        <v>0</v>
      </c>
      <c r="Y85">
        <f>BAWANA!AW85+BAWANA!AX85</f>
        <v>32</v>
      </c>
      <c r="Z85">
        <f>BAWANA!BD85+BAWANA!BE85</f>
        <v>6.66</v>
      </c>
      <c r="AA85">
        <f>BAWANA!X85+BAWANA!Y85</f>
        <v>32</v>
      </c>
      <c r="AB85">
        <f>BAWANA!AE85+BAWANA!AF85</f>
        <v>6.66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231.34</v>
      </c>
      <c r="E86">
        <f>BAWANA!AM86</f>
        <v>0</v>
      </c>
      <c r="F86">
        <f t="shared" si="11"/>
        <v>256</v>
      </c>
      <c r="G86">
        <f t="shared" si="12"/>
        <v>231.34</v>
      </c>
      <c r="H86" s="154"/>
      <c r="I86">
        <f>BRPL_EOD!AK86+BRPL_EOD!AL86</f>
        <v>75</v>
      </c>
      <c r="J86">
        <f>BYPL_EOD!AK86+BYPL_EOD!AL86</f>
        <v>49.92</v>
      </c>
      <c r="K86">
        <f>MES_EOD!AK86+MES_EOD!AL86</f>
        <v>5.82</v>
      </c>
      <c r="L86">
        <f>NDMC_EOD!AK86+NDMC_EOD!AL86</f>
        <v>31</v>
      </c>
      <c r="M86">
        <f>TPDDL_EOD!AK86+TPDDL_EOD!AL86</f>
        <v>69.599999999999994</v>
      </c>
      <c r="N86">
        <f t="shared" si="7"/>
        <v>231.34</v>
      </c>
      <c r="O86" s="154">
        <f t="shared" si="8"/>
        <v>0</v>
      </c>
      <c r="P86">
        <v>75</v>
      </c>
      <c r="Q86">
        <v>49.92</v>
      </c>
      <c r="R86">
        <v>5.82</v>
      </c>
      <c r="S86">
        <v>31</v>
      </c>
      <c r="T86">
        <v>69.599999999999994</v>
      </c>
      <c r="U86" s="156">
        <f t="shared" si="9"/>
        <v>231.34</v>
      </c>
      <c r="V86" s="154">
        <f t="shared" si="10"/>
        <v>0</v>
      </c>
      <c r="Y86">
        <f>BAWANA!AW86+BAWANA!AX86</f>
        <v>32</v>
      </c>
      <c r="Z86">
        <f>BAWANA!BD86+BAWANA!BE86</f>
        <v>6.66</v>
      </c>
      <c r="AA86">
        <f>BAWANA!X86+BAWANA!Y86</f>
        <v>32</v>
      </c>
      <c r="AB86">
        <f>BAWANA!AE86+BAWANA!AF86</f>
        <v>6.66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231.34</v>
      </c>
      <c r="E87">
        <f>BAWANA!AM87</f>
        <v>0</v>
      </c>
      <c r="F87">
        <f t="shared" si="11"/>
        <v>256</v>
      </c>
      <c r="G87">
        <f t="shared" si="12"/>
        <v>231.34</v>
      </c>
      <c r="H87" s="154"/>
      <c r="I87">
        <f>BRPL_EOD!AK87+BRPL_EOD!AL87</f>
        <v>75</v>
      </c>
      <c r="J87">
        <f>BYPL_EOD!AK87+BYPL_EOD!AL87</f>
        <v>49.92</v>
      </c>
      <c r="K87">
        <f>MES_EOD!AK87+MES_EOD!AL87</f>
        <v>5.82</v>
      </c>
      <c r="L87">
        <f>NDMC_EOD!AK87+NDMC_EOD!AL87</f>
        <v>31</v>
      </c>
      <c r="M87">
        <f>TPDDL_EOD!AK87+TPDDL_EOD!AL87</f>
        <v>69.599999999999994</v>
      </c>
      <c r="N87">
        <f t="shared" si="7"/>
        <v>231.34</v>
      </c>
      <c r="O87" s="154">
        <f t="shared" si="8"/>
        <v>0</v>
      </c>
      <c r="P87">
        <v>75</v>
      </c>
      <c r="Q87">
        <v>49.92</v>
      </c>
      <c r="R87">
        <v>5.82</v>
      </c>
      <c r="S87">
        <v>31</v>
      </c>
      <c r="T87">
        <v>69.599999999999994</v>
      </c>
      <c r="U87" s="156">
        <f t="shared" si="9"/>
        <v>231.34</v>
      </c>
      <c r="V87" s="154">
        <f t="shared" si="10"/>
        <v>0</v>
      </c>
      <c r="Y87">
        <f>BAWANA!AW87+BAWANA!AX87</f>
        <v>32</v>
      </c>
      <c r="Z87">
        <f>BAWANA!BD87+BAWANA!BE87</f>
        <v>6.66</v>
      </c>
      <c r="AA87">
        <f>BAWANA!X87+BAWANA!Y87</f>
        <v>32</v>
      </c>
      <c r="AB87">
        <f>BAWANA!AE87+BAWANA!AF87</f>
        <v>6.66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231.34</v>
      </c>
      <c r="E88">
        <f>BAWANA!AM88</f>
        <v>0</v>
      </c>
      <c r="F88">
        <f t="shared" si="11"/>
        <v>256</v>
      </c>
      <c r="G88">
        <f t="shared" si="12"/>
        <v>231.34</v>
      </c>
      <c r="H88" s="154"/>
      <c r="I88">
        <f>BRPL_EOD!AK88+BRPL_EOD!AL88</f>
        <v>75</v>
      </c>
      <c r="J88">
        <f>BYPL_EOD!AK88+BYPL_EOD!AL88</f>
        <v>49.92</v>
      </c>
      <c r="K88">
        <f>MES_EOD!AK88+MES_EOD!AL88</f>
        <v>5.82</v>
      </c>
      <c r="L88">
        <f>NDMC_EOD!AK88+NDMC_EOD!AL88</f>
        <v>31</v>
      </c>
      <c r="M88">
        <f>TPDDL_EOD!AK88+TPDDL_EOD!AL88</f>
        <v>69.599999999999994</v>
      </c>
      <c r="N88">
        <f t="shared" si="7"/>
        <v>231.34</v>
      </c>
      <c r="O88" s="154">
        <f t="shared" si="8"/>
        <v>0</v>
      </c>
      <c r="P88">
        <v>75</v>
      </c>
      <c r="Q88">
        <v>49.92</v>
      </c>
      <c r="R88">
        <v>5.82</v>
      </c>
      <c r="S88">
        <v>31</v>
      </c>
      <c r="T88">
        <v>69.599999999999994</v>
      </c>
      <c r="U88" s="156">
        <f t="shared" si="9"/>
        <v>231.34</v>
      </c>
      <c r="V88" s="154">
        <f t="shared" si="10"/>
        <v>0</v>
      </c>
      <c r="Y88">
        <f>BAWANA!AW88+BAWANA!AX88</f>
        <v>32</v>
      </c>
      <c r="Z88">
        <f>BAWANA!BD88+BAWANA!BE88</f>
        <v>6.66</v>
      </c>
      <c r="AA88">
        <f>BAWANA!X88+BAWANA!Y88</f>
        <v>32</v>
      </c>
      <c r="AB88">
        <f>BAWANA!AE88+BAWANA!AF88</f>
        <v>6.66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231.34</v>
      </c>
      <c r="E89">
        <f>BAWANA!AM89</f>
        <v>0</v>
      </c>
      <c r="F89">
        <f t="shared" si="11"/>
        <v>256</v>
      </c>
      <c r="G89">
        <f t="shared" si="12"/>
        <v>231.34</v>
      </c>
      <c r="H89" s="154"/>
      <c r="I89">
        <f>BRPL_EOD!AK89+BRPL_EOD!AL89</f>
        <v>75</v>
      </c>
      <c r="J89">
        <f>BYPL_EOD!AK89+BYPL_EOD!AL89</f>
        <v>49.92</v>
      </c>
      <c r="K89">
        <f>MES_EOD!AK89+MES_EOD!AL89</f>
        <v>5.82</v>
      </c>
      <c r="L89">
        <f>NDMC_EOD!AK89+NDMC_EOD!AL89</f>
        <v>31</v>
      </c>
      <c r="M89">
        <f>TPDDL_EOD!AK89+TPDDL_EOD!AL89</f>
        <v>69.599999999999994</v>
      </c>
      <c r="N89">
        <f t="shared" si="7"/>
        <v>231.34</v>
      </c>
      <c r="O89" s="154">
        <f t="shared" si="8"/>
        <v>0</v>
      </c>
      <c r="P89">
        <v>75</v>
      </c>
      <c r="Q89">
        <v>49.92</v>
      </c>
      <c r="R89">
        <v>5.82</v>
      </c>
      <c r="S89">
        <v>31</v>
      </c>
      <c r="T89">
        <v>69.599999999999994</v>
      </c>
      <c r="U89" s="156">
        <f t="shared" si="9"/>
        <v>231.34</v>
      </c>
      <c r="V89" s="154">
        <f t="shared" si="10"/>
        <v>0</v>
      </c>
      <c r="Y89">
        <f>BAWANA!AW89+BAWANA!AX89</f>
        <v>32</v>
      </c>
      <c r="Z89">
        <f>BAWANA!BD89+BAWANA!BE89</f>
        <v>6.66</v>
      </c>
      <c r="AA89">
        <f>BAWANA!X89+BAWANA!Y89</f>
        <v>32</v>
      </c>
      <c r="AB89">
        <f>BAWANA!AE89+BAWANA!AF89</f>
        <v>6.66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231.34</v>
      </c>
      <c r="E90">
        <f>BAWANA!AM90</f>
        <v>0</v>
      </c>
      <c r="F90">
        <f t="shared" si="11"/>
        <v>256</v>
      </c>
      <c r="G90">
        <f t="shared" si="12"/>
        <v>231.34</v>
      </c>
      <c r="H90" s="154"/>
      <c r="I90">
        <f>BRPL_EOD!AK90+BRPL_EOD!AL90</f>
        <v>75</v>
      </c>
      <c r="J90">
        <f>BYPL_EOD!AK90+BYPL_EOD!AL90</f>
        <v>49.92</v>
      </c>
      <c r="K90">
        <f>MES_EOD!AK90+MES_EOD!AL90</f>
        <v>5.82</v>
      </c>
      <c r="L90">
        <f>NDMC_EOD!AK90+NDMC_EOD!AL90</f>
        <v>31</v>
      </c>
      <c r="M90">
        <f>TPDDL_EOD!AK90+TPDDL_EOD!AL90</f>
        <v>69.599999999999994</v>
      </c>
      <c r="N90">
        <f t="shared" si="7"/>
        <v>231.34</v>
      </c>
      <c r="O90" s="154">
        <f t="shared" si="8"/>
        <v>0</v>
      </c>
      <c r="P90">
        <v>75</v>
      </c>
      <c r="Q90">
        <v>49.92</v>
      </c>
      <c r="R90">
        <v>5.82</v>
      </c>
      <c r="S90">
        <v>31</v>
      </c>
      <c r="T90">
        <v>69.599999999999994</v>
      </c>
      <c r="U90" s="156">
        <f t="shared" si="9"/>
        <v>231.34</v>
      </c>
      <c r="V90" s="154">
        <f t="shared" si="10"/>
        <v>0</v>
      </c>
      <c r="Y90">
        <f>BAWANA!AW90+BAWANA!AX90</f>
        <v>32</v>
      </c>
      <c r="Z90">
        <f>BAWANA!BD90+BAWANA!BE90</f>
        <v>6.66</v>
      </c>
      <c r="AA90">
        <f>BAWANA!X90+BAWANA!Y90</f>
        <v>32</v>
      </c>
      <c r="AB90">
        <f>BAWANA!AE90+BAWANA!AF90</f>
        <v>6.66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231.34</v>
      </c>
      <c r="E91">
        <f>BAWANA!AM91</f>
        <v>0</v>
      </c>
      <c r="F91">
        <f t="shared" si="11"/>
        <v>256</v>
      </c>
      <c r="G91">
        <f t="shared" si="12"/>
        <v>231.34</v>
      </c>
      <c r="H91" s="154"/>
      <c r="I91">
        <f>BRPL_EOD!AK91+BRPL_EOD!AL91</f>
        <v>75</v>
      </c>
      <c r="J91">
        <f>BYPL_EOD!AK91+BYPL_EOD!AL91</f>
        <v>49.92</v>
      </c>
      <c r="K91">
        <f>MES_EOD!AK91+MES_EOD!AL91</f>
        <v>5.82</v>
      </c>
      <c r="L91">
        <f>NDMC_EOD!AK91+NDMC_EOD!AL91</f>
        <v>31</v>
      </c>
      <c r="M91">
        <f>TPDDL_EOD!AK91+TPDDL_EOD!AL91</f>
        <v>69.599999999999994</v>
      </c>
      <c r="N91">
        <f t="shared" si="7"/>
        <v>231.34</v>
      </c>
      <c r="O91" s="154">
        <f t="shared" si="8"/>
        <v>0</v>
      </c>
      <c r="P91">
        <v>75</v>
      </c>
      <c r="Q91">
        <v>49.92</v>
      </c>
      <c r="R91">
        <v>5.82</v>
      </c>
      <c r="S91">
        <v>31</v>
      </c>
      <c r="T91">
        <v>69.599999999999994</v>
      </c>
      <c r="U91" s="156">
        <f t="shared" si="9"/>
        <v>231.34</v>
      </c>
      <c r="V91" s="154">
        <f t="shared" si="10"/>
        <v>0</v>
      </c>
      <c r="Y91">
        <f>BAWANA!AW91+BAWANA!AX91</f>
        <v>32</v>
      </c>
      <c r="Z91">
        <f>BAWANA!BD91+BAWANA!BE91</f>
        <v>6.66</v>
      </c>
      <c r="AA91">
        <f>BAWANA!X91+BAWANA!Y91</f>
        <v>32</v>
      </c>
      <c r="AB91">
        <f>BAWANA!AE91+BAWANA!AF91</f>
        <v>6.66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231.34</v>
      </c>
      <c r="E92">
        <f>BAWANA!AM92</f>
        <v>0</v>
      </c>
      <c r="F92">
        <f t="shared" si="11"/>
        <v>256</v>
      </c>
      <c r="G92">
        <f t="shared" si="12"/>
        <v>231.34</v>
      </c>
      <c r="H92" s="154"/>
      <c r="I92">
        <f>BRPL_EOD!AK92+BRPL_EOD!AL92</f>
        <v>75</v>
      </c>
      <c r="J92">
        <f>BYPL_EOD!AK92+BYPL_EOD!AL92</f>
        <v>49.92</v>
      </c>
      <c r="K92">
        <f>MES_EOD!AK92+MES_EOD!AL92</f>
        <v>5.82</v>
      </c>
      <c r="L92">
        <f>NDMC_EOD!AK92+NDMC_EOD!AL92</f>
        <v>31</v>
      </c>
      <c r="M92">
        <f>TPDDL_EOD!AK92+TPDDL_EOD!AL92</f>
        <v>69.599999999999994</v>
      </c>
      <c r="N92">
        <f t="shared" si="7"/>
        <v>231.34</v>
      </c>
      <c r="O92" s="154">
        <f t="shared" si="8"/>
        <v>0</v>
      </c>
      <c r="P92">
        <v>75</v>
      </c>
      <c r="Q92">
        <v>49.92</v>
      </c>
      <c r="R92">
        <v>5.82</v>
      </c>
      <c r="S92">
        <v>31</v>
      </c>
      <c r="T92">
        <v>69.599999999999994</v>
      </c>
      <c r="U92" s="156">
        <f t="shared" si="9"/>
        <v>231.34</v>
      </c>
      <c r="V92" s="154">
        <f t="shared" si="10"/>
        <v>0</v>
      </c>
      <c r="Y92">
        <f>BAWANA!AW92+BAWANA!AX92</f>
        <v>32</v>
      </c>
      <c r="Z92">
        <f>BAWANA!BD92+BAWANA!BE92</f>
        <v>6.66</v>
      </c>
      <c r="AA92">
        <f>BAWANA!X92+BAWANA!Y92</f>
        <v>32</v>
      </c>
      <c r="AB92">
        <f>BAWANA!AE92+BAWANA!AF92</f>
        <v>6.66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231.34</v>
      </c>
      <c r="E93">
        <f>BAWANA!AM93</f>
        <v>0</v>
      </c>
      <c r="F93">
        <f t="shared" si="11"/>
        <v>256</v>
      </c>
      <c r="G93">
        <f t="shared" si="12"/>
        <v>231.34</v>
      </c>
      <c r="H93" s="154"/>
      <c r="I93">
        <f>BRPL_EOD!AK93+BRPL_EOD!AL93</f>
        <v>75</v>
      </c>
      <c r="J93">
        <f>BYPL_EOD!AK93+BYPL_EOD!AL93</f>
        <v>49.92</v>
      </c>
      <c r="K93">
        <f>MES_EOD!AK93+MES_EOD!AL93</f>
        <v>5.82</v>
      </c>
      <c r="L93">
        <f>NDMC_EOD!AK93+NDMC_EOD!AL93</f>
        <v>31</v>
      </c>
      <c r="M93">
        <f>TPDDL_EOD!AK93+TPDDL_EOD!AL93</f>
        <v>69.599999999999994</v>
      </c>
      <c r="N93">
        <f t="shared" si="7"/>
        <v>231.34</v>
      </c>
      <c r="O93" s="154">
        <f t="shared" si="8"/>
        <v>0</v>
      </c>
      <c r="P93">
        <v>75</v>
      </c>
      <c r="Q93">
        <v>49.92</v>
      </c>
      <c r="R93">
        <v>5.82</v>
      </c>
      <c r="S93">
        <v>31</v>
      </c>
      <c r="T93">
        <v>69.599999999999994</v>
      </c>
      <c r="U93" s="156">
        <f t="shared" si="9"/>
        <v>231.34</v>
      </c>
      <c r="V93" s="154">
        <f t="shared" si="10"/>
        <v>0</v>
      </c>
      <c r="Y93">
        <f>BAWANA!AW93+BAWANA!AX93</f>
        <v>32</v>
      </c>
      <c r="Z93">
        <f>BAWANA!BD93+BAWANA!BE93</f>
        <v>6.66</v>
      </c>
      <c r="AA93">
        <f>BAWANA!X93+BAWANA!Y93</f>
        <v>32</v>
      </c>
      <c r="AB93">
        <f>BAWANA!AE93+BAWANA!AF93</f>
        <v>6.66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231.34</v>
      </c>
      <c r="E94">
        <f>BAWANA!AM94</f>
        <v>0</v>
      </c>
      <c r="F94">
        <f t="shared" si="11"/>
        <v>256</v>
      </c>
      <c r="G94">
        <f t="shared" si="12"/>
        <v>231.34</v>
      </c>
      <c r="H94" s="154"/>
      <c r="I94">
        <f>BRPL_EOD!AK94+BRPL_EOD!AL94</f>
        <v>75</v>
      </c>
      <c r="J94">
        <f>BYPL_EOD!AK94+BYPL_EOD!AL94</f>
        <v>49.92</v>
      </c>
      <c r="K94">
        <f>MES_EOD!AK94+MES_EOD!AL94</f>
        <v>5.82</v>
      </c>
      <c r="L94">
        <f>NDMC_EOD!AK94+NDMC_EOD!AL94</f>
        <v>31</v>
      </c>
      <c r="M94">
        <f>TPDDL_EOD!AK94+TPDDL_EOD!AL94</f>
        <v>69.599999999999994</v>
      </c>
      <c r="N94">
        <f t="shared" si="7"/>
        <v>231.34</v>
      </c>
      <c r="O94" s="154">
        <f t="shared" si="8"/>
        <v>0</v>
      </c>
      <c r="P94">
        <v>75</v>
      </c>
      <c r="Q94">
        <v>49.92</v>
      </c>
      <c r="R94">
        <v>5.82</v>
      </c>
      <c r="S94">
        <v>31</v>
      </c>
      <c r="T94">
        <v>69.599999999999994</v>
      </c>
      <c r="U94" s="156">
        <f t="shared" si="9"/>
        <v>231.34</v>
      </c>
      <c r="V94" s="154">
        <f t="shared" si="10"/>
        <v>0</v>
      </c>
      <c r="Y94">
        <f>BAWANA!AW94+BAWANA!AX94</f>
        <v>32</v>
      </c>
      <c r="Z94">
        <f>BAWANA!BD94+BAWANA!BE94</f>
        <v>6.66</v>
      </c>
      <c r="AA94">
        <f>BAWANA!X94+BAWANA!Y94</f>
        <v>32</v>
      </c>
      <c r="AB94">
        <f>BAWANA!AE94+BAWANA!AF94</f>
        <v>6.66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231.34</v>
      </c>
      <c r="E95">
        <f>BAWANA!AM95</f>
        <v>0</v>
      </c>
      <c r="F95">
        <f t="shared" si="11"/>
        <v>256</v>
      </c>
      <c r="G95">
        <f t="shared" si="12"/>
        <v>231.34</v>
      </c>
      <c r="H95" s="154"/>
      <c r="I95">
        <f>BRPL_EOD!AK95+BRPL_EOD!AL95</f>
        <v>75</v>
      </c>
      <c r="J95">
        <f>BYPL_EOD!AK95+BYPL_EOD!AL95</f>
        <v>49.92</v>
      </c>
      <c r="K95">
        <f>MES_EOD!AK95+MES_EOD!AL95</f>
        <v>5.82</v>
      </c>
      <c r="L95">
        <f>NDMC_EOD!AK95+NDMC_EOD!AL95</f>
        <v>31</v>
      </c>
      <c r="M95">
        <f>TPDDL_EOD!AK95+TPDDL_EOD!AL95</f>
        <v>69.599999999999994</v>
      </c>
      <c r="N95">
        <f t="shared" si="7"/>
        <v>231.34</v>
      </c>
      <c r="O95" s="154">
        <f t="shared" si="8"/>
        <v>0</v>
      </c>
      <c r="P95">
        <v>75</v>
      </c>
      <c r="Q95">
        <v>49.92</v>
      </c>
      <c r="R95">
        <v>5.82</v>
      </c>
      <c r="S95">
        <v>31</v>
      </c>
      <c r="T95">
        <v>69.599999999999994</v>
      </c>
      <c r="U95" s="156">
        <f t="shared" si="9"/>
        <v>231.34</v>
      </c>
      <c r="V95" s="154">
        <f t="shared" si="10"/>
        <v>0</v>
      </c>
      <c r="Y95">
        <f>BAWANA!AW95+BAWANA!AX95</f>
        <v>32</v>
      </c>
      <c r="Z95">
        <f>BAWANA!BD95+BAWANA!BE95</f>
        <v>6.66</v>
      </c>
      <c r="AA95">
        <f>BAWANA!X95+BAWANA!Y95</f>
        <v>32</v>
      </c>
      <c r="AB95">
        <f>BAWANA!AE95+BAWANA!AF95</f>
        <v>6.66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231.34</v>
      </c>
      <c r="E96">
        <f>BAWANA!AM96</f>
        <v>0</v>
      </c>
      <c r="F96">
        <f t="shared" si="11"/>
        <v>256</v>
      </c>
      <c r="G96">
        <f t="shared" si="12"/>
        <v>231.34</v>
      </c>
      <c r="H96" s="154"/>
      <c r="I96">
        <f>BRPL_EOD!AK96+BRPL_EOD!AL96</f>
        <v>75</v>
      </c>
      <c r="J96">
        <f>BYPL_EOD!AK96+BYPL_EOD!AL96</f>
        <v>49.92</v>
      </c>
      <c r="K96">
        <f>MES_EOD!AK96+MES_EOD!AL96</f>
        <v>5.82</v>
      </c>
      <c r="L96">
        <f>NDMC_EOD!AK96+NDMC_EOD!AL96</f>
        <v>31</v>
      </c>
      <c r="M96">
        <f>TPDDL_EOD!AK96+TPDDL_EOD!AL96</f>
        <v>69.599999999999994</v>
      </c>
      <c r="N96">
        <f t="shared" si="7"/>
        <v>231.34</v>
      </c>
      <c r="O96" s="154">
        <f t="shared" si="8"/>
        <v>0</v>
      </c>
      <c r="P96">
        <v>75</v>
      </c>
      <c r="Q96">
        <v>49.92</v>
      </c>
      <c r="R96">
        <v>5.82</v>
      </c>
      <c r="S96">
        <v>31</v>
      </c>
      <c r="T96">
        <v>69.599999999999994</v>
      </c>
      <c r="U96" s="156">
        <f t="shared" si="9"/>
        <v>231.34</v>
      </c>
      <c r="V96" s="154">
        <f t="shared" si="10"/>
        <v>0</v>
      </c>
      <c r="Y96">
        <f>BAWANA!AW96+BAWANA!AX96</f>
        <v>32</v>
      </c>
      <c r="Z96">
        <f>BAWANA!BD96+BAWANA!BE96</f>
        <v>6.66</v>
      </c>
      <c r="AA96">
        <f>BAWANA!X96+BAWANA!Y96</f>
        <v>32</v>
      </c>
      <c r="AB96">
        <f>BAWANA!AE96+BAWANA!AF96</f>
        <v>6.66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231.34</v>
      </c>
      <c r="E97">
        <f>BAWANA!AM97</f>
        <v>0</v>
      </c>
      <c r="F97">
        <f t="shared" si="11"/>
        <v>256</v>
      </c>
      <c r="G97">
        <f t="shared" si="12"/>
        <v>231.34</v>
      </c>
      <c r="H97" s="154"/>
      <c r="I97">
        <f>BRPL_EOD!AK97+BRPL_EOD!AL97</f>
        <v>75</v>
      </c>
      <c r="J97">
        <f>BYPL_EOD!AK97+BYPL_EOD!AL97</f>
        <v>49.92</v>
      </c>
      <c r="K97">
        <f>MES_EOD!AK97+MES_EOD!AL97</f>
        <v>5.82</v>
      </c>
      <c r="L97">
        <f>NDMC_EOD!AK97+NDMC_EOD!AL97</f>
        <v>31</v>
      </c>
      <c r="M97">
        <f>TPDDL_EOD!AK97+TPDDL_EOD!AL97</f>
        <v>69.599999999999994</v>
      </c>
      <c r="N97">
        <f t="shared" si="7"/>
        <v>231.34</v>
      </c>
      <c r="O97" s="154">
        <f t="shared" si="8"/>
        <v>0</v>
      </c>
      <c r="P97">
        <v>75</v>
      </c>
      <c r="Q97">
        <v>49.92</v>
      </c>
      <c r="R97">
        <v>5.82</v>
      </c>
      <c r="S97">
        <v>31</v>
      </c>
      <c r="T97">
        <v>69.599999999999994</v>
      </c>
      <c r="U97" s="156">
        <f t="shared" si="9"/>
        <v>231.34</v>
      </c>
      <c r="V97" s="154">
        <f t="shared" si="10"/>
        <v>0</v>
      </c>
      <c r="Y97">
        <f>BAWANA!AW97+BAWANA!AX97</f>
        <v>32</v>
      </c>
      <c r="Z97">
        <f>BAWANA!BD97+BAWANA!BE97</f>
        <v>6.66</v>
      </c>
      <c r="AA97">
        <f>BAWANA!X97+BAWANA!Y97</f>
        <v>32</v>
      </c>
      <c r="AB97">
        <f>BAWANA!AE97+BAWANA!AF97</f>
        <v>6.66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231.34</v>
      </c>
      <c r="E98">
        <f>BAWANA!AM98</f>
        <v>0</v>
      </c>
      <c r="F98">
        <f t="shared" si="11"/>
        <v>256</v>
      </c>
      <c r="G98">
        <f t="shared" si="12"/>
        <v>231.34</v>
      </c>
      <c r="H98" s="154"/>
      <c r="I98">
        <f>BRPL_EOD!AK98+BRPL_EOD!AL98</f>
        <v>75</v>
      </c>
      <c r="J98">
        <f>BYPL_EOD!AK98+BYPL_EOD!AL98</f>
        <v>49.92</v>
      </c>
      <c r="K98">
        <f>MES_EOD!AK98+MES_EOD!AL98</f>
        <v>5.82</v>
      </c>
      <c r="L98">
        <f>NDMC_EOD!AK98+NDMC_EOD!AL98</f>
        <v>31</v>
      </c>
      <c r="M98">
        <f>TPDDL_EOD!AK98+TPDDL_EOD!AL98</f>
        <v>69.599999999999994</v>
      </c>
      <c r="N98">
        <f t="shared" si="7"/>
        <v>231.34</v>
      </c>
      <c r="O98" s="154">
        <f t="shared" si="8"/>
        <v>0</v>
      </c>
      <c r="P98">
        <v>75</v>
      </c>
      <c r="Q98">
        <v>49.92</v>
      </c>
      <c r="R98">
        <v>5.82</v>
      </c>
      <c r="S98">
        <v>31</v>
      </c>
      <c r="T98">
        <v>69.599999999999994</v>
      </c>
      <c r="U98" s="156">
        <f t="shared" si="9"/>
        <v>231.34</v>
      </c>
      <c r="V98" s="154">
        <f t="shared" si="10"/>
        <v>0</v>
      </c>
      <c r="Y98">
        <f>BAWANA!AW98+BAWANA!AX98</f>
        <v>32</v>
      </c>
      <c r="Z98">
        <f>BAWANA!BD98+BAWANA!BE98</f>
        <v>6.66</v>
      </c>
      <c r="AA98">
        <f>BAWANA!X98+BAWANA!Y98</f>
        <v>32</v>
      </c>
      <c r="AB98">
        <f>BAWANA!AE98+BAWANA!AF98</f>
        <v>6.66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5.2826199999999943</v>
      </c>
      <c r="E99" s="156">
        <f t="shared" si="14"/>
        <v>0</v>
      </c>
      <c r="F99" s="156">
        <f t="shared" si="14"/>
        <v>6.1440000000000001</v>
      </c>
      <c r="G99" s="156">
        <f t="shared" si="14"/>
        <v>5.2826199999999943</v>
      </c>
      <c r="H99" s="156"/>
      <c r="I99" s="156">
        <f t="shared" si="14"/>
        <v>1.8</v>
      </c>
      <c r="J99" s="156">
        <f t="shared" si="14"/>
        <v>1.1980800000000014</v>
      </c>
      <c r="K99" s="156">
        <f t="shared" si="14"/>
        <v>0.17618000000000031</v>
      </c>
      <c r="L99" s="156">
        <f t="shared" si="14"/>
        <v>0.74399999999999999</v>
      </c>
      <c r="M99" s="156">
        <f t="shared" si="14"/>
        <v>1.3643599999999998</v>
      </c>
      <c r="N99" s="156">
        <f t="shared" si="14"/>
        <v>5.2826199999999943</v>
      </c>
      <c r="O99" s="156">
        <f t="shared" si="14"/>
        <v>0</v>
      </c>
      <c r="P99" s="156">
        <f t="shared" si="14"/>
        <v>1.8</v>
      </c>
      <c r="Q99" s="156">
        <f t="shared" si="14"/>
        <v>1.1980800000000014</v>
      </c>
      <c r="R99" s="156">
        <f t="shared" si="14"/>
        <v>0.17618000000000031</v>
      </c>
      <c r="S99" s="156">
        <f t="shared" si="14"/>
        <v>0.74399999999999999</v>
      </c>
      <c r="T99" s="156">
        <f t="shared" si="14"/>
        <v>1.3643599999999998</v>
      </c>
      <c r="U99" s="156">
        <f t="shared" si="14"/>
        <v>5.2826199999999943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0.44072000000000022</v>
      </c>
      <c r="AA99" s="156">
        <f t="shared" si="15"/>
        <v>0.76800000000000002</v>
      </c>
      <c r="AB99" s="156">
        <f t="shared" si="15"/>
        <v>0.44072000000000022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496</v>
      </c>
      <c r="Q2" t="s">
        <v>502</v>
      </c>
      <c r="R2" t="s">
        <v>503</v>
      </c>
      <c r="S2" t="s">
        <v>504</v>
      </c>
      <c r="T2" t="s">
        <v>505</v>
      </c>
      <c r="U2" t="s">
        <v>493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494</v>
      </c>
      <c r="AN2" t="s">
        <v>497</v>
      </c>
      <c r="AO2" t="s">
        <v>498</v>
      </c>
      <c r="AP2" t="s">
        <v>500</v>
      </c>
      <c r="AQ2" t="s">
        <v>501</v>
      </c>
      <c r="AR2" t="s">
        <v>506</v>
      </c>
      <c r="AS2" s="204" t="s">
        <v>507</v>
      </c>
      <c r="AT2" s="204" t="s">
        <v>455</v>
      </c>
      <c r="AU2" s="169"/>
      <c r="AV2" s="204" t="s">
        <v>447</v>
      </c>
      <c r="AW2" s="204" t="s">
        <v>451</v>
      </c>
      <c r="AX2" s="204" t="s">
        <v>460</v>
      </c>
      <c r="AY2" s="169"/>
      <c r="AZ2" s="169"/>
      <c r="BA2" s="215"/>
      <c r="BD2" t="s">
        <v>474</v>
      </c>
      <c r="BE2" t="s">
        <v>483</v>
      </c>
      <c r="BF2" t="s">
        <v>481</v>
      </c>
      <c r="BG2" t="s">
        <v>469</v>
      </c>
      <c r="BH2" t="s">
        <v>499</v>
      </c>
      <c r="BI2" t="s">
        <v>508</v>
      </c>
      <c r="BJ2" t="s">
        <v>495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39.375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57.54</v>
      </c>
      <c r="J3">
        <v>15.343999999999999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17.13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37.92</v>
      </c>
      <c r="AB3">
        <v>26.34008</v>
      </c>
      <c r="AC3">
        <v>19.35568</v>
      </c>
      <c r="AD3">
        <v>18.229800000000001</v>
      </c>
      <c r="AE3">
        <v>49.436556000000003</v>
      </c>
      <c r="AF3">
        <v>17.748000000000001</v>
      </c>
      <c r="AG3">
        <v>16.02</v>
      </c>
      <c r="AH3">
        <v>104.17</v>
      </c>
      <c r="AI3">
        <v>14.6395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26.46</v>
      </c>
      <c r="AP3">
        <v>11.1447</v>
      </c>
      <c r="AQ3">
        <v>23.247</v>
      </c>
      <c r="AR3">
        <v>53.543999999999997</v>
      </c>
      <c r="AS3">
        <v>32.9574</v>
      </c>
      <c r="AT3">
        <v>10.876799999999999</v>
      </c>
      <c r="AU3">
        <v>0</v>
      </c>
      <c r="AV3">
        <v>0</v>
      </c>
      <c r="AW3">
        <v>0</v>
      </c>
      <c r="AX3">
        <v>8.2200000000000006</v>
      </c>
      <c r="AY3">
        <v>0</v>
      </c>
      <c r="AZ3">
        <f>BW3</f>
        <v>77.739999999999995</v>
      </c>
      <c r="BA3">
        <f>SUM(B3:AZ3)</f>
        <v>3288.2846600000003</v>
      </c>
      <c r="BD3">
        <v>24.08</v>
      </c>
      <c r="BE3">
        <v>3.81</v>
      </c>
      <c r="BF3">
        <v>0</v>
      </c>
      <c r="BG3">
        <v>3.99</v>
      </c>
      <c r="BH3">
        <v>5.81</v>
      </c>
      <c r="BI3">
        <v>7.17</v>
      </c>
      <c r="BJ3">
        <v>1.56</v>
      </c>
      <c r="BK3">
        <v>3.05</v>
      </c>
      <c r="BL3">
        <v>3.4</v>
      </c>
      <c r="BM3">
        <v>1.61</v>
      </c>
      <c r="BN3">
        <v>0.5</v>
      </c>
      <c r="BO3">
        <v>15.77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77.739999999999995</v>
      </c>
    </row>
    <row r="4" spans="1:75">
      <c r="A4" t="s">
        <v>46</v>
      </c>
      <c r="B4">
        <v>0</v>
      </c>
      <c r="C4">
        <v>39.375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57.54</v>
      </c>
      <c r="J4">
        <v>15.343999999999999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17.13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37.92</v>
      </c>
      <c r="AB4">
        <v>26.34008</v>
      </c>
      <c r="AC4">
        <v>19.35568</v>
      </c>
      <c r="AD4">
        <v>18.229800000000001</v>
      </c>
      <c r="AE4">
        <v>49.436556000000003</v>
      </c>
      <c r="AF4">
        <v>17.748000000000001</v>
      </c>
      <c r="AG4">
        <v>16.02</v>
      </c>
      <c r="AH4">
        <v>104.17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26.46</v>
      </c>
      <c r="AP4">
        <v>4.8677999999999999</v>
      </c>
      <c r="AQ4">
        <v>23.247</v>
      </c>
      <c r="AR4">
        <v>53.543999999999997</v>
      </c>
      <c r="AS4">
        <v>32.9574</v>
      </c>
      <c r="AT4">
        <v>10.876799999999999</v>
      </c>
      <c r="AU4">
        <v>0</v>
      </c>
      <c r="AV4">
        <v>0</v>
      </c>
      <c r="AW4">
        <v>0</v>
      </c>
      <c r="AX4">
        <v>8.2200000000000006</v>
      </c>
      <c r="AY4">
        <v>0</v>
      </c>
      <c r="AZ4">
        <f t="shared" ref="AZ4:AZ67" si="0">BW4</f>
        <v>77.739999999999995</v>
      </c>
      <c r="BA4">
        <f t="shared" ref="BA4:BA67" si="1">SUM(B4:AZ4)</f>
        <v>3267.3682600000002</v>
      </c>
      <c r="BD4">
        <v>24.08</v>
      </c>
      <c r="BE4">
        <v>3.81</v>
      </c>
      <c r="BF4">
        <v>0</v>
      </c>
      <c r="BG4">
        <v>3.99</v>
      </c>
      <c r="BH4">
        <v>5.81</v>
      </c>
      <c r="BI4">
        <v>7.17</v>
      </c>
      <c r="BJ4">
        <v>1.56</v>
      </c>
      <c r="BK4">
        <v>3.05</v>
      </c>
      <c r="BL4">
        <v>3.4</v>
      </c>
      <c r="BM4">
        <v>1.61</v>
      </c>
      <c r="BN4">
        <v>0.5</v>
      </c>
      <c r="BO4">
        <v>15.77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77.739999999999995</v>
      </c>
    </row>
    <row r="5" spans="1:75">
      <c r="A5" t="s">
        <v>47</v>
      </c>
      <c r="B5">
        <v>0</v>
      </c>
      <c r="C5">
        <v>39.375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49.868000000000002</v>
      </c>
      <c r="J5">
        <v>24.66</v>
      </c>
      <c r="K5">
        <v>686.77995799999997</v>
      </c>
      <c r="L5">
        <v>653.15250000000003</v>
      </c>
      <c r="M5">
        <v>90</v>
      </c>
      <c r="N5">
        <v>118.125</v>
      </c>
      <c r="O5">
        <v>123.66562500000001</v>
      </c>
      <c r="P5">
        <v>139.3125</v>
      </c>
      <c r="Q5">
        <v>17.13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37.92</v>
      </c>
      <c r="AB5">
        <v>26.34008</v>
      </c>
      <c r="AC5">
        <v>19.35568</v>
      </c>
      <c r="AD5">
        <v>18.229800000000001</v>
      </c>
      <c r="AE5">
        <v>49.436556000000003</v>
      </c>
      <c r="AF5">
        <v>17.748000000000001</v>
      </c>
      <c r="AG5">
        <v>16.02</v>
      </c>
      <c r="AH5">
        <v>104.17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26.46</v>
      </c>
      <c r="AP5">
        <v>4.8677999999999999</v>
      </c>
      <c r="AQ5">
        <v>23.247</v>
      </c>
      <c r="AR5">
        <v>53.543999999999997</v>
      </c>
      <c r="AS5">
        <v>32.9574</v>
      </c>
      <c r="AT5">
        <v>10.876799999999999</v>
      </c>
      <c r="AU5">
        <v>0</v>
      </c>
      <c r="AV5">
        <v>0</v>
      </c>
      <c r="AW5">
        <v>0</v>
      </c>
      <c r="AX5">
        <v>10.96</v>
      </c>
      <c r="AY5">
        <v>0</v>
      </c>
      <c r="AZ5">
        <f t="shared" si="0"/>
        <v>77.58</v>
      </c>
      <c r="BA5">
        <f t="shared" si="1"/>
        <v>3269.5922600000004</v>
      </c>
      <c r="BD5">
        <v>24.08</v>
      </c>
      <c r="BE5">
        <v>3.81</v>
      </c>
      <c r="BF5">
        <v>0</v>
      </c>
      <c r="BG5">
        <v>3.99</v>
      </c>
      <c r="BH5">
        <v>5.81</v>
      </c>
      <c r="BI5">
        <v>7.17</v>
      </c>
      <c r="BJ5">
        <v>1.56</v>
      </c>
      <c r="BK5">
        <v>3.05</v>
      </c>
      <c r="BL5">
        <v>3.4</v>
      </c>
      <c r="BM5">
        <v>1.61</v>
      </c>
      <c r="BN5">
        <v>0.5</v>
      </c>
      <c r="BO5">
        <v>15.61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77.58</v>
      </c>
    </row>
    <row r="6" spans="1:75">
      <c r="A6" t="s">
        <v>48</v>
      </c>
      <c r="B6">
        <v>0</v>
      </c>
      <c r="C6">
        <v>39.375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49.868000000000002</v>
      </c>
      <c r="J6">
        <v>24.66</v>
      </c>
      <c r="K6">
        <v>686.77995799999997</v>
      </c>
      <c r="L6">
        <v>653.15250000000003</v>
      </c>
      <c r="M6">
        <v>90</v>
      </c>
      <c r="N6">
        <v>118.125</v>
      </c>
      <c r="O6">
        <v>123.66562500000001</v>
      </c>
      <c r="P6">
        <v>139.3125</v>
      </c>
      <c r="Q6">
        <v>17.13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28.045000000000002</v>
      </c>
      <c r="AB6">
        <v>26.34008</v>
      </c>
      <c r="AC6">
        <v>19.35568</v>
      </c>
      <c r="AD6">
        <v>18.229800000000001</v>
      </c>
      <c r="AE6">
        <v>49.436556000000003</v>
      </c>
      <c r="AF6">
        <v>17.748000000000001</v>
      </c>
      <c r="AG6">
        <v>16.02</v>
      </c>
      <c r="AH6">
        <v>104.17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26.46</v>
      </c>
      <c r="AP6">
        <v>4.8677999999999999</v>
      </c>
      <c r="AQ6">
        <v>23.247</v>
      </c>
      <c r="AR6">
        <v>53.543999999999997</v>
      </c>
      <c r="AS6">
        <v>32.9574</v>
      </c>
      <c r="AT6">
        <v>10.876799999999999</v>
      </c>
      <c r="AU6">
        <v>0</v>
      </c>
      <c r="AV6">
        <v>0</v>
      </c>
      <c r="AW6">
        <v>0</v>
      </c>
      <c r="AX6">
        <v>10.96</v>
      </c>
      <c r="AY6">
        <v>0</v>
      </c>
      <c r="AZ6">
        <f t="shared" si="0"/>
        <v>77.58</v>
      </c>
      <c r="BA6">
        <f t="shared" si="1"/>
        <v>3259.7172600000004</v>
      </c>
      <c r="BD6">
        <v>24.08</v>
      </c>
      <c r="BE6">
        <v>3.81</v>
      </c>
      <c r="BF6">
        <v>0</v>
      </c>
      <c r="BG6">
        <v>3.99</v>
      </c>
      <c r="BH6">
        <v>5.81</v>
      </c>
      <c r="BI6">
        <v>7.17</v>
      </c>
      <c r="BJ6">
        <v>1.56</v>
      </c>
      <c r="BK6">
        <v>3.05</v>
      </c>
      <c r="BL6">
        <v>3.4</v>
      </c>
      <c r="BM6">
        <v>1.61</v>
      </c>
      <c r="BN6">
        <v>0.5</v>
      </c>
      <c r="BO6">
        <v>15.61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77.58</v>
      </c>
    </row>
    <row r="7" spans="1:75">
      <c r="A7" t="s">
        <v>49</v>
      </c>
      <c r="B7">
        <v>0</v>
      </c>
      <c r="C7">
        <v>41.79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49.868000000000002</v>
      </c>
      <c r="J7">
        <v>24.66</v>
      </c>
      <c r="K7">
        <v>686.77995799999997</v>
      </c>
      <c r="L7">
        <v>653.15250000000003</v>
      </c>
      <c r="M7">
        <v>90</v>
      </c>
      <c r="N7">
        <v>118.125</v>
      </c>
      <c r="O7">
        <v>123.66562500000001</v>
      </c>
      <c r="P7">
        <v>139.3125</v>
      </c>
      <c r="Q7">
        <v>17.13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28.045000000000002</v>
      </c>
      <c r="AB7">
        <v>26.34008</v>
      </c>
      <c r="AC7">
        <v>19.35568</v>
      </c>
      <c r="AD7">
        <v>18.229800000000001</v>
      </c>
      <c r="AE7">
        <v>49.436556000000003</v>
      </c>
      <c r="AF7">
        <v>17.748000000000001</v>
      </c>
      <c r="AG7">
        <v>16.02</v>
      </c>
      <c r="AH7">
        <v>104.17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26.46</v>
      </c>
      <c r="AP7">
        <v>4.8677999999999999</v>
      </c>
      <c r="AQ7">
        <v>23.058</v>
      </c>
      <c r="AR7">
        <v>37.536000000000001</v>
      </c>
      <c r="AS7">
        <v>32.9574</v>
      </c>
      <c r="AT7">
        <v>10.876799999999999</v>
      </c>
      <c r="AU7">
        <v>0</v>
      </c>
      <c r="AV7">
        <v>0</v>
      </c>
      <c r="AW7">
        <v>0</v>
      </c>
      <c r="AX7">
        <v>10.96</v>
      </c>
      <c r="AY7">
        <v>0</v>
      </c>
      <c r="AZ7">
        <f t="shared" si="0"/>
        <v>77.73</v>
      </c>
      <c r="BA7">
        <f t="shared" si="1"/>
        <v>3246.0852600000007</v>
      </c>
      <c r="BD7">
        <v>24.08</v>
      </c>
      <c r="BE7">
        <v>3.81</v>
      </c>
      <c r="BF7">
        <v>0</v>
      </c>
      <c r="BG7">
        <v>3.99</v>
      </c>
      <c r="BH7">
        <v>5.81</v>
      </c>
      <c r="BI7">
        <v>7.17</v>
      </c>
      <c r="BJ7">
        <v>1.56</v>
      </c>
      <c r="BK7">
        <v>3.05</v>
      </c>
      <c r="BL7">
        <v>3.4</v>
      </c>
      <c r="BM7">
        <v>1.61</v>
      </c>
      <c r="BN7">
        <v>0.5</v>
      </c>
      <c r="BO7">
        <v>15.77</v>
      </c>
      <c r="BP7">
        <v>0</v>
      </c>
      <c r="BQ7">
        <v>4.38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77.73</v>
      </c>
    </row>
    <row r="8" spans="1:75">
      <c r="A8" t="s">
        <v>50</v>
      </c>
      <c r="B8">
        <v>0</v>
      </c>
      <c r="C8">
        <v>41.79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49.868000000000002</v>
      </c>
      <c r="J8">
        <v>24.66</v>
      </c>
      <c r="K8">
        <v>686.77995799999997</v>
      </c>
      <c r="L8">
        <v>653.15250000000003</v>
      </c>
      <c r="M8">
        <v>90</v>
      </c>
      <c r="N8">
        <v>118.125</v>
      </c>
      <c r="O8">
        <v>123.66562500000001</v>
      </c>
      <c r="P8">
        <v>139.3125</v>
      </c>
      <c r="Q8">
        <v>17.13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13.43</v>
      </c>
      <c r="AB8">
        <v>26.34008</v>
      </c>
      <c r="AC8">
        <v>19.35568</v>
      </c>
      <c r="AD8">
        <v>18.229800000000001</v>
      </c>
      <c r="AE8">
        <v>49.436556000000003</v>
      </c>
      <c r="AF8">
        <v>17.748000000000001</v>
      </c>
      <c r="AG8">
        <v>16.02</v>
      </c>
      <c r="AH8">
        <v>104.17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26.46</v>
      </c>
      <c r="AP8">
        <v>4.8677999999999999</v>
      </c>
      <c r="AQ8">
        <v>22.68</v>
      </c>
      <c r="AR8">
        <v>37.536000000000001</v>
      </c>
      <c r="AS8">
        <v>32.9574</v>
      </c>
      <c r="AT8">
        <v>10.876799999999999</v>
      </c>
      <c r="AU8">
        <v>0</v>
      </c>
      <c r="AV8">
        <v>0</v>
      </c>
      <c r="AW8">
        <v>0</v>
      </c>
      <c r="AX8">
        <v>10.96</v>
      </c>
      <c r="AY8">
        <v>0</v>
      </c>
      <c r="AZ8">
        <f t="shared" si="0"/>
        <v>77.73</v>
      </c>
      <c r="BA8">
        <f t="shared" si="1"/>
        <v>3231.0922600000004</v>
      </c>
      <c r="BD8">
        <v>24.08</v>
      </c>
      <c r="BE8">
        <v>3.81</v>
      </c>
      <c r="BF8">
        <v>0</v>
      </c>
      <c r="BG8">
        <v>3.99</v>
      </c>
      <c r="BH8">
        <v>5.81</v>
      </c>
      <c r="BI8">
        <v>7.17</v>
      </c>
      <c r="BJ8">
        <v>1.56</v>
      </c>
      <c r="BK8">
        <v>3.05</v>
      </c>
      <c r="BL8">
        <v>3.4</v>
      </c>
      <c r="BM8">
        <v>1.61</v>
      </c>
      <c r="BN8">
        <v>0.5</v>
      </c>
      <c r="BO8">
        <v>15.77</v>
      </c>
      <c r="BP8">
        <v>0</v>
      </c>
      <c r="BQ8">
        <v>4.38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77.73</v>
      </c>
    </row>
    <row r="9" spans="1:75">
      <c r="A9" t="s">
        <v>51</v>
      </c>
      <c r="B9">
        <v>0</v>
      </c>
      <c r="C9">
        <v>41.79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49.868000000000002</v>
      </c>
      <c r="J9">
        <v>24.66</v>
      </c>
      <c r="K9">
        <v>686.77995799999997</v>
      </c>
      <c r="L9">
        <v>653.15250000000003</v>
      </c>
      <c r="M9">
        <v>90</v>
      </c>
      <c r="N9">
        <v>118.125</v>
      </c>
      <c r="O9">
        <v>123.66562500000001</v>
      </c>
      <c r="P9">
        <v>139.3125</v>
      </c>
      <c r="Q9">
        <v>17.13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13.43</v>
      </c>
      <c r="AB9">
        <v>26.34008</v>
      </c>
      <c r="AC9">
        <v>19.35568</v>
      </c>
      <c r="AD9">
        <v>18.229800000000001</v>
      </c>
      <c r="AE9">
        <v>49.436556000000003</v>
      </c>
      <c r="AF9">
        <v>17.748000000000001</v>
      </c>
      <c r="AG9">
        <v>16.02</v>
      </c>
      <c r="AH9">
        <v>104.17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26.46</v>
      </c>
      <c r="AP9">
        <v>12.681900000000001</v>
      </c>
      <c r="AQ9">
        <v>22.68</v>
      </c>
      <c r="AR9">
        <v>37.536000000000001</v>
      </c>
      <c r="AS9">
        <v>26.904</v>
      </c>
      <c r="AT9">
        <v>10.876799999999999</v>
      </c>
      <c r="AU9">
        <v>0</v>
      </c>
      <c r="AV9">
        <v>0</v>
      </c>
      <c r="AW9">
        <v>0</v>
      </c>
      <c r="AX9">
        <v>10.96</v>
      </c>
      <c r="AY9">
        <v>0</v>
      </c>
      <c r="AZ9">
        <f t="shared" si="0"/>
        <v>77.73</v>
      </c>
      <c r="BA9">
        <f t="shared" si="1"/>
        <v>3232.8529600000006</v>
      </c>
      <c r="BD9">
        <v>24.08</v>
      </c>
      <c r="BE9">
        <v>3.81</v>
      </c>
      <c r="BF9">
        <v>0</v>
      </c>
      <c r="BG9">
        <v>3.99</v>
      </c>
      <c r="BH9">
        <v>5.81</v>
      </c>
      <c r="BI9">
        <v>7.17</v>
      </c>
      <c r="BJ9">
        <v>1.56</v>
      </c>
      <c r="BK9">
        <v>3.05</v>
      </c>
      <c r="BL9">
        <v>3.4</v>
      </c>
      <c r="BM9">
        <v>1.61</v>
      </c>
      <c r="BN9">
        <v>0.5</v>
      </c>
      <c r="BO9">
        <v>15.77</v>
      </c>
      <c r="BP9">
        <v>0</v>
      </c>
      <c r="BQ9">
        <v>4.38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77.73</v>
      </c>
    </row>
    <row r="10" spans="1:75">
      <c r="A10" t="s">
        <v>52</v>
      </c>
      <c r="B10">
        <v>0</v>
      </c>
      <c r="C10">
        <v>41.79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49.868000000000002</v>
      </c>
      <c r="J10">
        <v>24.66</v>
      </c>
      <c r="K10">
        <v>686.77995799999997</v>
      </c>
      <c r="L10">
        <v>653.15250000000003</v>
      </c>
      <c r="M10">
        <v>90</v>
      </c>
      <c r="N10">
        <v>118.125</v>
      </c>
      <c r="O10">
        <v>123.66562500000001</v>
      </c>
      <c r="P10">
        <v>139.3125</v>
      </c>
      <c r="Q10">
        <v>17.13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18.229800000000001</v>
      </c>
      <c r="AE10">
        <v>49.436556000000003</v>
      </c>
      <c r="AF10">
        <v>17.748000000000001</v>
      </c>
      <c r="AG10">
        <v>16.02</v>
      </c>
      <c r="AH10">
        <v>104.17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26.46</v>
      </c>
      <c r="AP10">
        <v>12.681900000000001</v>
      </c>
      <c r="AQ10">
        <v>22.68</v>
      </c>
      <c r="AR10">
        <v>37.536000000000001</v>
      </c>
      <c r="AS10">
        <v>26.904</v>
      </c>
      <c r="AT10">
        <v>10.876799999999999</v>
      </c>
      <c r="AU10">
        <v>0</v>
      </c>
      <c r="AV10">
        <v>0</v>
      </c>
      <c r="AW10">
        <v>0</v>
      </c>
      <c r="AX10">
        <v>10.96</v>
      </c>
      <c r="AY10">
        <v>0</v>
      </c>
      <c r="AZ10">
        <f t="shared" si="0"/>
        <v>77.73</v>
      </c>
      <c r="BA10">
        <f t="shared" si="1"/>
        <v>3219.4229600000008</v>
      </c>
      <c r="BD10">
        <v>24.08</v>
      </c>
      <c r="BE10">
        <v>3.81</v>
      </c>
      <c r="BF10">
        <v>0</v>
      </c>
      <c r="BG10">
        <v>3.99</v>
      </c>
      <c r="BH10">
        <v>5.81</v>
      </c>
      <c r="BI10">
        <v>7.17</v>
      </c>
      <c r="BJ10">
        <v>1.56</v>
      </c>
      <c r="BK10">
        <v>3.05</v>
      </c>
      <c r="BL10">
        <v>3.4</v>
      </c>
      <c r="BM10">
        <v>1.61</v>
      </c>
      <c r="BN10">
        <v>0.5</v>
      </c>
      <c r="BO10">
        <v>15.77</v>
      </c>
      <c r="BP10">
        <v>0</v>
      </c>
      <c r="BQ10">
        <v>4.38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77.73</v>
      </c>
    </row>
    <row r="11" spans="1:75">
      <c r="A11" t="s">
        <v>53</v>
      </c>
      <c r="B11">
        <v>0</v>
      </c>
      <c r="C11">
        <v>41.79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49.32</v>
      </c>
      <c r="J11">
        <v>30.687999999999999</v>
      </c>
      <c r="K11">
        <v>686.77995799999997</v>
      </c>
      <c r="L11">
        <v>653.15250000000003</v>
      </c>
      <c r="M11">
        <v>90</v>
      </c>
      <c r="N11">
        <v>118.125</v>
      </c>
      <c r="O11">
        <v>123.66562500000001</v>
      </c>
      <c r="P11">
        <v>139.3125</v>
      </c>
      <c r="Q11">
        <v>17.13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18.229800000000001</v>
      </c>
      <c r="AE11">
        <v>49.436556000000003</v>
      </c>
      <c r="AF11">
        <v>17.748000000000001</v>
      </c>
      <c r="AG11">
        <v>16.02</v>
      </c>
      <c r="AH11">
        <v>104.17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29.4</v>
      </c>
      <c r="AP11">
        <v>6.4050000000000002</v>
      </c>
      <c r="AQ11">
        <v>22.68</v>
      </c>
      <c r="AR11">
        <v>37.536000000000001</v>
      </c>
      <c r="AS11">
        <v>26.904</v>
      </c>
      <c r="AT11">
        <v>10.876799999999999</v>
      </c>
      <c r="AU11">
        <v>0</v>
      </c>
      <c r="AV11">
        <v>0</v>
      </c>
      <c r="AW11">
        <v>0</v>
      </c>
      <c r="AX11">
        <v>5.48</v>
      </c>
      <c r="AY11">
        <v>0</v>
      </c>
      <c r="AZ11">
        <f t="shared" si="0"/>
        <v>78.14</v>
      </c>
      <c r="BA11">
        <f t="shared" si="1"/>
        <v>3216.4960600000009</v>
      </c>
      <c r="BD11">
        <v>25.42</v>
      </c>
      <c r="BE11">
        <v>3.72</v>
      </c>
      <c r="BF11">
        <v>0</v>
      </c>
      <c r="BG11">
        <v>3.88</v>
      </c>
      <c r="BH11">
        <v>5.63</v>
      </c>
      <c r="BI11">
        <v>7.03</v>
      </c>
      <c r="BJ11">
        <v>1.6</v>
      </c>
      <c r="BK11">
        <v>3.23</v>
      </c>
      <c r="BL11">
        <v>3.26</v>
      </c>
      <c r="BM11">
        <v>1.61</v>
      </c>
      <c r="BN11">
        <v>0.48</v>
      </c>
      <c r="BO11">
        <v>15.31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78.14</v>
      </c>
    </row>
    <row r="12" spans="1:75">
      <c r="A12" t="s">
        <v>54</v>
      </c>
      <c r="B12">
        <v>0</v>
      </c>
      <c r="C12">
        <v>41.79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49.32</v>
      </c>
      <c r="J12">
        <v>30.687999999999999</v>
      </c>
      <c r="K12">
        <v>686.77995799999997</v>
      </c>
      <c r="L12">
        <v>653.15250000000003</v>
      </c>
      <c r="M12">
        <v>90</v>
      </c>
      <c r="N12">
        <v>118.125</v>
      </c>
      <c r="O12">
        <v>123.66562500000001</v>
      </c>
      <c r="P12">
        <v>139.3125</v>
      </c>
      <c r="Q12">
        <v>17.13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18.229800000000001</v>
      </c>
      <c r="AE12">
        <v>49.436556000000003</v>
      </c>
      <c r="AF12">
        <v>17.748000000000001</v>
      </c>
      <c r="AG12">
        <v>16.02</v>
      </c>
      <c r="AH12">
        <v>104.17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29.4</v>
      </c>
      <c r="AP12">
        <v>6.4050000000000002</v>
      </c>
      <c r="AQ12">
        <v>22.68</v>
      </c>
      <c r="AR12">
        <v>40.847999999999999</v>
      </c>
      <c r="AS12">
        <v>26.904</v>
      </c>
      <c r="AT12">
        <v>10.876799999999999</v>
      </c>
      <c r="AU12">
        <v>0</v>
      </c>
      <c r="AV12">
        <v>0</v>
      </c>
      <c r="AW12">
        <v>0</v>
      </c>
      <c r="AX12">
        <v>5.48</v>
      </c>
      <c r="AY12">
        <v>0</v>
      </c>
      <c r="AZ12">
        <f t="shared" si="0"/>
        <v>78.14</v>
      </c>
      <c r="BA12">
        <f t="shared" si="1"/>
        <v>3219.8080600000008</v>
      </c>
      <c r="BD12">
        <v>25.42</v>
      </c>
      <c r="BE12">
        <v>3.72</v>
      </c>
      <c r="BF12">
        <v>0</v>
      </c>
      <c r="BG12">
        <v>3.88</v>
      </c>
      <c r="BH12">
        <v>5.63</v>
      </c>
      <c r="BI12">
        <v>7.03</v>
      </c>
      <c r="BJ12">
        <v>1.6</v>
      </c>
      <c r="BK12">
        <v>3.23</v>
      </c>
      <c r="BL12">
        <v>3.26</v>
      </c>
      <c r="BM12">
        <v>1.61</v>
      </c>
      <c r="BN12">
        <v>0.48</v>
      </c>
      <c r="BO12">
        <v>15.31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78.14</v>
      </c>
    </row>
    <row r="13" spans="1:75">
      <c r="A13" t="s">
        <v>55</v>
      </c>
      <c r="B13">
        <v>0</v>
      </c>
      <c r="C13">
        <v>41.79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49.32</v>
      </c>
      <c r="J13">
        <v>30.687999999999999</v>
      </c>
      <c r="K13">
        <v>686.77995799999997</v>
      </c>
      <c r="L13">
        <v>653.15250000000003</v>
      </c>
      <c r="M13">
        <v>90</v>
      </c>
      <c r="N13">
        <v>118.125</v>
      </c>
      <c r="O13">
        <v>123.66562500000001</v>
      </c>
      <c r="P13">
        <v>139.3125</v>
      </c>
      <c r="Q13">
        <v>17.13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18.229800000000001</v>
      </c>
      <c r="AE13">
        <v>49.436556000000003</v>
      </c>
      <c r="AF13">
        <v>17.748000000000001</v>
      </c>
      <c r="AG13">
        <v>16.02</v>
      </c>
      <c r="AH13">
        <v>104.17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29.4</v>
      </c>
      <c r="AP13">
        <v>6.4050000000000002</v>
      </c>
      <c r="AQ13">
        <v>15.12</v>
      </c>
      <c r="AR13">
        <v>40.847999999999999</v>
      </c>
      <c r="AS13">
        <v>26.904</v>
      </c>
      <c r="AT13">
        <v>10.876799999999999</v>
      </c>
      <c r="AU13">
        <v>0</v>
      </c>
      <c r="AV13">
        <v>0</v>
      </c>
      <c r="AW13">
        <v>0</v>
      </c>
      <c r="AX13">
        <v>5.48</v>
      </c>
      <c r="AY13">
        <v>0</v>
      </c>
      <c r="AZ13">
        <f t="shared" si="0"/>
        <v>78.14</v>
      </c>
      <c r="BA13">
        <f t="shared" si="1"/>
        <v>3212.2480600000008</v>
      </c>
      <c r="BD13">
        <v>25.42</v>
      </c>
      <c r="BE13">
        <v>3.72</v>
      </c>
      <c r="BF13">
        <v>0</v>
      </c>
      <c r="BG13">
        <v>3.88</v>
      </c>
      <c r="BH13">
        <v>5.63</v>
      </c>
      <c r="BI13">
        <v>7.03</v>
      </c>
      <c r="BJ13">
        <v>1.6</v>
      </c>
      <c r="BK13">
        <v>3.23</v>
      </c>
      <c r="BL13">
        <v>3.26</v>
      </c>
      <c r="BM13">
        <v>1.61</v>
      </c>
      <c r="BN13">
        <v>0.48</v>
      </c>
      <c r="BO13">
        <v>15.31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78.14</v>
      </c>
    </row>
    <row r="14" spans="1:75">
      <c r="A14" t="s">
        <v>56</v>
      </c>
      <c r="B14">
        <v>0</v>
      </c>
      <c r="C14">
        <v>41.79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49.32</v>
      </c>
      <c r="J14">
        <v>30.687999999999999</v>
      </c>
      <c r="K14">
        <v>686.77995799999997</v>
      </c>
      <c r="L14">
        <v>653.15250000000003</v>
      </c>
      <c r="M14">
        <v>90</v>
      </c>
      <c r="N14">
        <v>118.125</v>
      </c>
      <c r="O14">
        <v>123.66562500000001</v>
      </c>
      <c r="P14">
        <v>139.3125</v>
      </c>
      <c r="Q14">
        <v>17.13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19.374780999999999</v>
      </c>
      <c r="AD14">
        <v>18.229800000000001</v>
      </c>
      <c r="AE14">
        <v>49.436556000000003</v>
      </c>
      <c r="AF14">
        <v>17.748000000000001</v>
      </c>
      <c r="AG14">
        <v>16.02</v>
      </c>
      <c r="AH14">
        <v>104.17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29.4</v>
      </c>
      <c r="AP14">
        <v>6.4050000000000002</v>
      </c>
      <c r="AQ14">
        <v>15.12</v>
      </c>
      <c r="AR14">
        <v>40.847999999999999</v>
      </c>
      <c r="AS14">
        <v>26.904</v>
      </c>
      <c r="AT14">
        <v>10.876799999999999</v>
      </c>
      <c r="AU14">
        <v>0</v>
      </c>
      <c r="AV14">
        <v>0</v>
      </c>
      <c r="AW14">
        <v>0</v>
      </c>
      <c r="AX14">
        <v>5.48</v>
      </c>
      <c r="AY14">
        <v>0</v>
      </c>
      <c r="AZ14">
        <f t="shared" si="0"/>
        <v>78.14</v>
      </c>
      <c r="BA14">
        <f t="shared" si="1"/>
        <v>3212.2671610000007</v>
      </c>
      <c r="BD14">
        <v>25.42</v>
      </c>
      <c r="BE14">
        <v>3.72</v>
      </c>
      <c r="BF14">
        <v>0</v>
      </c>
      <c r="BG14">
        <v>3.88</v>
      </c>
      <c r="BH14">
        <v>5.63</v>
      </c>
      <c r="BI14">
        <v>7.03</v>
      </c>
      <c r="BJ14">
        <v>1.6</v>
      </c>
      <c r="BK14">
        <v>3.23</v>
      </c>
      <c r="BL14">
        <v>3.26</v>
      </c>
      <c r="BM14">
        <v>1.61</v>
      </c>
      <c r="BN14">
        <v>0.48</v>
      </c>
      <c r="BO14">
        <v>15.31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78.14</v>
      </c>
    </row>
    <row r="15" spans="1:75">
      <c r="A15" t="s">
        <v>57</v>
      </c>
      <c r="B15">
        <v>0</v>
      </c>
      <c r="C15">
        <v>41.79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49.32</v>
      </c>
      <c r="J15">
        <v>30.687999999999999</v>
      </c>
      <c r="K15">
        <v>686.77995799999997</v>
      </c>
      <c r="L15">
        <v>653.15250000000003</v>
      </c>
      <c r="M15">
        <v>90</v>
      </c>
      <c r="N15">
        <v>118.125</v>
      </c>
      <c r="O15">
        <v>123.66562500000001</v>
      </c>
      <c r="P15">
        <v>139.3125</v>
      </c>
      <c r="Q15">
        <v>17.13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26.34008</v>
      </c>
      <c r="AC15">
        <v>19.374780999999999</v>
      </c>
      <c r="AD15">
        <v>18.229800000000001</v>
      </c>
      <c r="AE15">
        <v>49.436556000000003</v>
      </c>
      <c r="AF15">
        <v>17.748000000000001</v>
      </c>
      <c r="AG15">
        <v>16.02</v>
      </c>
      <c r="AH15">
        <v>104.17</v>
      </c>
      <c r="AI15">
        <v>0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29.4</v>
      </c>
      <c r="AP15">
        <v>6.4050000000000002</v>
      </c>
      <c r="AQ15">
        <v>15.12</v>
      </c>
      <c r="AR15">
        <v>37.536000000000001</v>
      </c>
      <c r="AS15">
        <v>26.904</v>
      </c>
      <c r="AT15">
        <v>10.876799999999999</v>
      </c>
      <c r="AU15">
        <v>0</v>
      </c>
      <c r="AV15">
        <v>0</v>
      </c>
      <c r="AW15">
        <v>0</v>
      </c>
      <c r="AX15">
        <v>5.48</v>
      </c>
      <c r="AY15">
        <v>0</v>
      </c>
      <c r="AZ15">
        <f t="shared" si="0"/>
        <v>78.14</v>
      </c>
      <c r="BA15">
        <f t="shared" si="1"/>
        <v>3204.6557610000004</v>
      </c>
      <c r="BD15">
        <v>25.42</v>
      </c>
      <c r="BE15">
        <v>3.72</v>
      </c>
      <c r="BF15">
        <v>0</v>
      </c>
      <c r="BG15">
        <v>3.88</v>
      </c>
      <c r="BH15">
        <v>5.63</v>
      </c>
      <c r="BI15">
        <v>7.03</v>
      </c>
      <c r="BJ15">
        <v>1.6</v>
      </c>
      <c r="BK15">
        <v>3.23</v>
      </c>
      <c r="BL15">
        <v>3.26</v>
      </c>
      <c r="BM15">
        <v>1.61</v>
      </c>
      <c r="BN15">
        <v>0.48</v>
      </c>
      <c r="BO15">
        <v>15.31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78.14</v>
      </c>
    </row>
    <row r="16" spans="1:75">
      <c r="A16" t="s">
        <v>58</v>
      </c>
      <c r="B16">
        <v>0</v>
      </c>
      <c r="C16">
        <v>41.79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49.32</v>
      </c>
      <c r="J16">
        <v>30.687999999999999</v>
      </c>
      <c r="K16">
        <v>686.77995799999997</v>
      </c>
      <c r="L16">
        <v>653.15250000000003</v>
      </c>
      <c r="M16">
        <v>90</v>
      </c>
      <c r="N16">
        <v>118.125</v>
      </c>
      <c r="O16">
        <v>123.66562500000001</v>
      </c>
      <c r="P16">
        <v>139.3125</v>
      </c>
      <c r="Q16">
        <v>17.13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26.34008</v>
      </c>
      <c r="AC16">
        <v>19.374780999999999</v>
      </c>
      <c r="AD16">
        <v>18.229800000000001</v>
      </c>
      <c r="AE16">
        <v>49.436556000000003</v>
      </c>
      <c r="AF16">
        <v>17.748000000000001</v>
      </c>
      <c r="AG16">
        <v>16.02</v>
      </c>
      <c r="AH16">
        <v>104.17</v>
      </c>
      <c r="AI16">
        <v>0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29.4</v>
      </c>
      <c r="AP16">
        <v>6.4050000000000002</v>
      </c>
      <c r="AQ16">
        <v>7.56</v>
      </c>
      <c r="AR16">
        <v>37.536000000000001</v>
      </c>
      <c r="AS16">
        <v>26.904</v>
      </c>
      <c r="AT16">
        <v>10.876799999999999</v>
      </c>
      <c r="AU16">
        <v>0</v>
      </c>
      <c r="AV16">
        <v>0</v>
      </c>
      <c r="AW16">
        <v>0</v>
      </c>
      <c r="AX16">
        <v>5.48</v>
      </c>
      <c r="AY16">
        <v>0</v>
      </c>
      <c r="AZ16">
        <f t="shared" si="0"/>
        <v>78.14</v>
      </c>
      <c r="BA16">
        <f t="shared" si="1"/>
        <v>3197.0957610000005</v>
      </c>
      <c r="BD16">
        <v>25.42</v>
      </c>
      <c r="BE16">
        <v>3.72</v>
      </c>
      <c r="BF16">
        <v>0</v>
      </c>
      <c r="BG16">
        <v>3.88</v>
      </c>
      <c r="BH16">
        <v>5.63</v>
      </c>
      <c r="BI16">
        <v>7.03</v>
      </c>
      <c r="BJ16">
        <v>1.6</v>
      </c>
      <c r="BK16">
        <v>3.23</v>
      </c>
      <c r="BL16">
        <v>3.26</v>
      </c>
      <c r="BM16">
        <v>1.61</v>
      </c>
      <c r="BN16">
        <v>0.48</v>
      </c>
      <c r="BO16">
        <v>15.31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78.14</v>
      </c>
    </row>
    <row r="17" spans="1:75">
      <c r="A17" t="s">
        <v>59</v>
      </c>
      <c r="B17">
        <v>0</v>
      </c>
      <c r="C17">
        <v>41.79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49.32</v>
      </c>
      <c r="J17">
        <v>32.880000000000003</v>
      </c>
      <c r="K17">
        <v>686.77995799999997</v>
      </c>
      <c r="L17">
        <v>653.15250000000003</v>
      </c>
      <c r="M17">
        <v>90</v>
      </c>
      <c r="N17">
        <v>118.125</v>
      </c>
      <c r="O17">
        <v>123.66562500000001</v>
      </c>
      <c r="P17">
        <v>139.3125</v>
      </c>
      <c r="Q17">
        <v>17.13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26.34008</v>
      </c>
      <c r="AC17">
        <v>19.374780999999999</v>
      </c>
      <c r="AD17">
        <v>18.229800000000001</v>
      </c>
      <c r="AE17">
        <v>49.436556000000003</v>
      </c>
      <c r="AF17">
        <v>17.748000000000001</v>
      </c>
      <c r="AG17">
        <v>16.02</v>
      </c>
      <c r="AH17">
        <v>104.17</v>
      </c>
      <c r="AI17">
        <v>0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29.4</v>
      </c>
      <c r="AP17">
        <v>6.4050000000000002</v>
      </c>
      <c r="AQ17">
        <v>7.56</v>
      </c>
      <c r="AR17">
        <v>37.536000000000001</v>
      </c>
      <c r="AS17">
        <v>26.904</v>
      </c>
      <c r="AT17">
        <v>10.876799999999999</v>
      </c>
      <c r="AU17">
        <v>0</v>
      </c>
      <c r="AV17">
        <v>0</v>
      </c>
      <c r="AW17">
        <v>0</v>
      </c>
      <c r="AX17">
        <v>5.48</v>
      </c>
      <c r="AY17">
        <v>0</v>
      </c>
      <c r="AZ17">
        <f t="shared" si="0"/>
        <v>78.14</v>
      </c>
      <c r="BA17">
        <f t="shared" si="1"/>
        <v>3199.2877610000005</v>
      </c>
      <c r="BD17">
        <v>25.42</v>
      </c>
      <c r="BE17">
        <v>3.72</v>
      </c>
      <c r="BF17">
        <v>0</v>
      </c>
      <c r="BG17">
        <v>3.88</v>
      </c>
      <c r="BH17">
        <v>5.63</v>
      </c>
      <c r="BI17">
        <v>7.03</v>
      </c>
      <c r="BJ17">
        <v>1.6</v>
      </c>
      <c r="BK17">
        <v>3.23</v>
      </c>
      <c r="BL17">
        <v>3.26</v>
      </c>
      <c r="BM17">
        <v>1.61</v>
      </c>
      <c r="BN17">
        <v>0.48</v>
      </c>
      <c r="BO17">
        <v>15.31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78.14</v>
      </c>
    </row>
    <row r="18" spans="1:75">
      <c r="A18" t="s">
        <v>60</v>
      </c>
      <c r="B18">
        <v>0</v>
      </c>
      <c r="C18">
        <v>41.79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49.32</v>
      </c>
      <c r="J18">
        <v>32.880000000000003</v>
      </c>
      <c r="K18">
        <v>686.77995799999997</v>
      </c>
      <c r="L18">
        <v>653.15250000000003</v>
      </c>
      <c r="M18">
        <v>90</v>
      </c>
      <c r="N18">
        <v>118.125</v>
      </c>
      <c r="O18">
        <v>123.66562500000001</v>
      </c>
      <c r="P18">
        <v>139.3125</v>
      </c>
      <c r="Q18">
        <v>17.13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26.34008</v>
      </c>
      <c r="AC18">
        <v>19.374780999999999</v>
      </c>
      <c r="AD18">
        <v>18.229800000000001</v>
      </c>
      <c r="AE18">
        <v>49.436556000000003</v>
      </c>
      <c r="AF18">
        <v>17.748000000000001</v>
      </c>
      <c r="AG18">
        <v>16.02</v>
      </c>
      <c r="AH18">
        <v>104.17</v>
      </c>
      <c r="AI18">
        <v>0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29.4</v>
      </c>
      <c r="AP18">
        <v>6.4050000000000002</v>
      </c>
      <c r="AQ18">
        <v>7.56</v>
      </c>
      <c r="AR18">
        <v>37.536000000000001</v>
      </c>
      <c r="AS18">
        <v>26.904</v>
      </c>
      <c r="AT18">
        <v>10.876799999999999</v>
      </c>
      <c r="AU18">
        <v>0</v>
      </c>
      <c r="AV18">
        <v>0</v>
      </c>
      <c r="AW18">
        <v>0</v>
      </c>
      <c r="AX18">
        <v>5.48</v>
      </c>
      <c r="AY18">
        <v>0</v>
      </c>
      <c r="AZ18">
        <f t="shared" si="0"/>
        <v>78.14</v>
      </c>
      <c r="BA18">
        <f t="shared" si="1"/>
        <v>3199.2877610000005</v>
      </c>
      <c r="BD18">
        <v>25.42</v>
      </c>
      <c r="BE18">
        <v>3.72</v>
      </c>
      <c r="BF18">
        <v>0</v>
      </c>
      <c r="BG18">
        <v>3.88</v>
      </c>
      <c r="BH18">
        <v>5.63</v>
      </c>
      <c r="BI18">
        <v>7.03</v>
      </c>
      <c r="BJ18">
        <v>1.6</v>
      </c>
      <c r="BK18">
        <v>3.23</v>
      </c>
      <c r="BL18">
        <v>3.26</v>
      </c>
      <c r="BM18">
        <v>1.61</v>
      </c>
      <c r="BN18">
        <v>0.48</v>
      </c>
      <c r="BO18">
        <v>15.31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78.14</v>
      </c>
    </row>
    <row r="19" spans="1:75">
      <c r="A19" t="s">
        <v>61</v>
      </c>
      <c r="B19">
        <v>0</v>
      </c>
      <c r="C19">
        <v>41.79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49.32</v>
      </c>
      <c r="J19">
        <v>32.880000000000003</v>
      </c>
      <c r="K19">
        <v>686.77995799999997</v>
      </c>
      <c r="L19">
        <v>653.15250000000003</v>
      </c>
      <c r="M19">
        <v>90</v>
      </c>
      <c r="N19">
        <v>118.125</v>
      </c>
      <c r="O19">
        <v>123.66562500000001</v>
      </c>
      <c r="P19">
        <v>139.3125</v>
      </c>
      <c r="Q19">
        <v>17.13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26.34008</v>
      </c>
      <c r="AC19">
        <v>19.374780999999999</v>
      </c>
      <c r="AD19">
        <v>18.229800000000001</v>
      </c>
      <c r="AE19">
        <v>49.436556000000003</v>
      </c>
      <c r="AF19">
        <v>17.748000000000001</v>
      </c>
      <c r="AG19">
        <v>16.02</v>
      </c>
      <c r="AH19">
        <v>104.17</v>
      </c>
      <c r="AI19">
        <v>0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29.4</v>
      </c>
      <c r="AP19">
        <v>6.4050000000000002</v>
      </c>
      <c r="AQ19">
        <v>7.56</v>
      </c>
      <c r="AR19">
        <v>37.536000000000001</v>
      </c>
      <c r="AS19">
        <v>26.904</v>
      </c>
      <c r="AT19">
        <v>10.876799999999999</v>
      </c>
      <c r="AU19">
        <v>0</v>
      </c>
      <c r="AV19">
        <v>0</v>
      </c>
      <c r="AW19">
        <v>0</v>
      </c>
      <c r="AX19">
        <v>5.48</v>
      </c>
      <c r="AY19">
        <v>0</v>
      </c>
      <c r="AZ19">
        <f t="shared" si="0"/>
        <v>78.22</v>
      </c>
      <c r="BA19">
        <f t="shared" si="1"/>
        <v>3199.3677610000004</v>
      </c>
      <c r="BD19">
        <v>25.42</v>
      </c>
      <c r="BE19">
        <v>3.72</v>
      </c>
      <c r="BF19">
        <v>0</v>
      </c>
      <c r="BG19">
        <v>3.88</v>
      </c>
      <c r="BH19">
        <v>5.63</v>
      </c>
      <c r="BI19">
        <v>7.03</v>
      </c>
      <c r="BJ19">
        <v>1.6</v>
      </c>
      <c r="BK19">
        <v>3.23</v>
      </c>
      <c r="BL19">
        <v>3.26</v>
      </c>
      <c r="BM19">
        <v>1.61</v>
      </c>
      <c r="BN19">
        <v>0.48</v>
      </c>
      <c r="BO19">
        <v>15.39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78.22</v>
      </c>
    </row>
    <row r="20" spans="1:75">
      <c r="A20" t="s">
        <v>62</v>
      </c>
      <c r="B20">
        <v>0</v>
      </c>
      <c r="C20">
        <v>41.79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49.32</v>
      </c>
      <c r="J20">
        <v>32.880000000000003</v>
      </c>
      <c r="K20">
        <v>686.77995799999997</v>
      </c>
      <c r="L20">
        <v>653.15250000000003</v>
      </c>
      <c r="M20">
        <v>90</v>
      </c>
      <c r="N20">
        <v>118.125</v>
      </c>
      <c r="O20">
        <v>123.66562500000001</v>
      </c>
      <c r="P20">
        <v>139.3125</v>
      </c>
      <c r="Q20">
        <v>17.13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26.34008</v>
      </c>
      <c r="AC20">
        <v>19.374780999999999</v>
      </c>
      <c r="AD20">
        <v>18.229800000000001</v>
      </c>
      <c r="AE20">
        <v>49.436556000000003</v>
      </c>
      <c r="AF20">
        <v>17.748000000000001</v>
      </c>
      <c r="AG20">
        <v>16.02</v>
      </c>
      <c r="AH20">
        <v>104.17</v>
      </c>
      <c r="AI20">
        <v>0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29.4</v>
      </c>
      <c r="AP20">
        <v>6.4050000000000002</v>
      </c>
      <c r="AQ20">
        <v>7.56</v>
      </c>
      <c r="AR20">
        <v>37.536000000000001</v>
      </c>
      <c r="AS20">
        <v>26.904</v>
      </c>
      <c r="AT20">
        <v>10.876799999999999</v>
      </c>
      <c r="AU20">
        <v>0</v>
      </c>
      <c r="AV20">
        <v>0</v>
      </c>
      <c r="AW20">
        <v>0</v>
      </c>
      <c r="AX20">
        <v>5.48</v>
      </c>
      <c r="AY20">
        <v>0</v>
      </c>
      <c r="AZ20">
        <f t="shared" si="0"/>
        <v>78.22</v>
      </c>
      <c r="BA20">
        <f t="shared" si="1"/>
        <v>3199.3677610000004</v>
      </c>
      <c r="BD20">
        <v>25.42</v>
      </c>
      <c r="BE20">
        <v>3.72</v>
      </c>
      <c r="BF20">
        <v>0</v>
      </c>
      <c r="BG20">
        <v>3.88</v>
      </c>
      <c r="BH20">
        <v>5.63</v>
      </c>
      <c r="BI20">
        <v>7.03</v>
      </c>
      <c r="BJ20">
        <v>1.6</v>
      </c>
      <c r="BK20">
        <v>3.23</v>
      </c>
      <c r="BL20">
        <v>3.26</v>
      </c>
      <c r="BM20">
        <v>1.61</v>
      </c>
      <c r="BN20">
        <v>0.48</v>
      </c>
      <c r="BO20">
        <v>15.39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78.22</v>
      </c>
    </row>
    <row r="21" spans="1:75">
      <c r="A21" t="s">
        <v>63</v>
      </c>
      <c r="B21">
        <v>0</v>
      </c>
      <c r="C21">
        <v>41.79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54.8</v>
      </c>
      <c r="J21">
        <v>32.880000000000003</v>
      </c>
      <c r="K21">
        <v>686.77995799999997</v>
      </c>
      <c r="L21">
        <v>653.15250000000003</v>
      </c>
      <c r="M21">
        <v>90</v>
      </c>
      <c r="N21">
        <v>118.125</v>
      </c>
      <c r="O21">
        <v>123.66562500000001</v>
      </c>
      <c r="P21">
        <v>139.3125</v>
      </c>
      <c r="Q21">
        <v>17.13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26.34008</v>
      </c>
      <c r="AC21">
        <v>19.374780999999999</v>
      </c>
      <c r="AD21">
        <v>18.229800000000001</v>
      </c>
      <c r="AE21">
        <v>49.436556000000003</v>
      </c>
      <c r="AF21">
        <v>17.748000000000001</v>
      </c>
      <c r="AG21">
        <v>16.02</v>
      </c>
      <c r="AH21">
        <v>104.17</v>
      </c>
      <c r="AI21">
        <v>0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29.4</v>
      </c>
      <c r="AP21">
        <v>6.4050000000000002</v>
      </c>
      <c r="AQ21">
        <v>7.56</v>
      </c>
      <c r="AR21">
        <v>38.64</v>
      </c>
      <c r="AS21">
        <v>26.904</v>
      </c>
      <c r="AT21">
        <v>10.876799999999999</v>
      </c>
      <c r="AU21">
        <v>0</v>
      </c>
      <c r="AV21">
        <v>0</v>
      </c>
      <c r="AW21">
        <v>0</v>
      </c>
      <c r="AX21">
        <v>5.48</v>
      </c>
      <c r="AY21">
        <v>0</v>
      </c>
      <c r="AZ21">
        <f t="shared" si="0"/>
        <v>78.22</v>
      </c>
      <c r="BA21">
        <f t="shared" si="1"/>
        <v>3205.9517610000003</v>
      </c>
      <c r="BD21">
        <v>25.42</v>
      </c>
      <c r="BE21">
        <v>3.72</v>
      </c>
      <c r="BF21">
        <v>0</v>
      </c>
      <c r="BG21">
        <v>3.88</v>
      </c>
      <c r="BH21">
        <v>5.63</v>
      </c>
      <c r="BI21">
        <v>7.03</v>
      </c>
      <c r="BJ21">
        <v>1.6</v>
      </c>
      <c r="BK21">
        <v>3.23</v>
      </c>
      <c r="BL21">
        <v>3.26</v>
      </c>
      <c r="BM21">
        <v>1.61</v>
      </c>
      <c r="BN21">
        <v>0.48</v>
      </c>
      <c r="BO21">
        <v>15.39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78.22</v>
      </c>
    </row>
    <row r="22" spans="1:75">
      <c r="A22" t="s">
        <v>64</v>
      </c>
      <c r="B22">
        <v>0</v>
      </c>
      <c r="C22">
        <v>41.79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54.8</v>
      </c>
      <c r="J22">
        <v>32.880000000000003</v>
      </c>
      <c r="K22">
        <v>686.77995799999997</v>
      </c>
      <c r="L22">
        <v>653.15250000000003</v>
      </c>
      <c r="M22">
        <v>90</v>
      </c>
      <c r="N22">
        <v>118.125</v>
      </c>
      <c r="O22">
        <v>123.66562500000001</v>
      </c>
      <c r="P22">
        <v>139.3125</v>
      </c>
      <c r="Q22">
        <v>17.13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0</v>
      </c>
      <c r="AB22">
        <v>26.34008</v>
      </c>
      <c r="AC22">
        <v>19.374780999999999</v>
      </c>
      <c r="AD22">
        <v>18.229800000000001</v>
      </c>
      <c r="AE22">
        <v>49.436556000000003</v>
      </c>
      <c r="AF22">
        <v>17.748000000000001</v>
      </c>
      <c r="AG22">
        <v>16.02</v>
      </c>
      <c r="AH22">
        <v>107.76860000000001</v>
      </c>
      <c r="AI22">
        <v>0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29.4</v>
      </c>
      <c r="AP22">
        <v>12.681900000000001</v>
      </c>
      <c r="AQ22">
        <v>7.56</v>
      </c>
      <c r="AR22">
        <v>38.64</v>
      </c>
      <c r="AS22">
        <v>26.904</v>
      </c>
      <c r="AT22">
        <v>11.536</v>
      </c>
      <c r="AU22">
        <v>0</v>
      </c>
      <c r="AV22">
        <v>0</v>
      </c>
      <c r="AW22">
        <v>0</v>
      </c>
      <c r="AX22">
        <v>5.48</v>
      </c>
      <c r="AY22">
        <v>0</v>
      </c>
      <c r="AZ22">
        <f t="shared" si="0"/>
        <v>78.22</v>
      </c>
      <c r="BA22">
        <f t="shared" si="1"/>
        <v>3216.486461</v>
      </c>
      <c r="BD22">
        <v>25.42</v>
      </c>
      <c r="BE22">
        <v>3.72</v>
      </c>
      <c r="BF22">
        <v>0</v>
      </c>
      <c r="BG22">
        <v>3.88</v>
      </c>
      <c r="BH22">
        <v>5.63</v>
      </c>
      <c r="BI22">
        <v>7.03</v>
      </c>
      <c r="BJ22">
        <v>1.6</v>
      </c>
      <c r="BK22">
        <v>3.23</v>
      </c>
      <c r="BL22">
        <v>3.26</v>
      </c>
      <c r="BM22">
        <v>1.61</v>
      </c>
      <c r="BN22">
        <v>0.48</v>
      </c>
      <c r="BO22">
        <v>15.39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78.22</v>
      </c>
    </row>
    <row r="23" spans="1:75">
      <c r="A23" t="s">
        <v>65</v>
      </c>
      <c r="B23">
        <v>0</v>
      </c>
      <c r="C23">
        <v>41.79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54.8</v>
      </c>
      <c r="J23">
        <v>32.880000000000003</v>
      </c>
      <c r="K23">
        <v>686.77995799999997</v>
      </c>
      <c r="L23">
        <v>653.15250000000003</v>
      </c>
      <c r="M23">
        <v>90</v>
      </c>
      <c r="N23">
        <v>118.125</v>
      </c>
      <c r="O23">
        <v>123.66562500000001</v>
      </c>
      <c r="P23">
        <v>139.3125</v>
      </c>
      <c r="Q23">
        <v>17.13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12.64</v>
      </c>
      <c r="AB23">
        <v>26.34008</v>
      </c>
      <c r="AC23">
        <v>19.374780999999999</v>
      </c>
      <c r="AD23">
        <v>18.229800000000001</v>
      </c>
      <c r="AE23">
        <v>49.436556000000003</v>
      </c>
      <c r="AF23">
        <v>17.748000000000001</v>
      </c>
      <c r="AG23">
        <v>16.02</v>
      </c>
      <c r="AH23">
        <v>113.64</v>
      </c>
      <c r="AI23">
        <v>0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29.4</v>
      </c>
      <c r="AP23">
        <v>6.4050000000000002</v>
      </c>
      <c r="AQ23">
        <v>7.56</v>
      </c>
      <c r="AR23">
        <v>40.847999999999999</v>
      </c>
      <c r="AS23">
        <v>26.904</v>
      </c>
      <c r="AT23">
        <v>12.772</v>
      </c>
      <c r="AU23">
        <v>0</v>
      </c>
      <c r="AV23">
        <v>0</v>
      </c>
      <c r="AW23">
        <v>0</v>
      </c>
      <c r="AX23">
        <v>5.48</v>
      </c>
      <c r="AY23">
        <v>0</v>
      </c>
      <c r="AZ23">
        <f t="shared" si="0"/>
        <v>78.22</v>
      </c>
      <c r="BA23">
        <f t="shared" si="1"/>
        <v>3232.1649609999999</v>
      </c>
      <c r="BD23">
        <v>25.42</v>
      </c>
      <c r="BE23">
        <v>3.72</v>
      </c>
      <c r="BF23">
        <v>0</v>
      </c>
      <c r="BG23">
        <v>3.88</v>
      </c>
      <c r="BH23">
        <v>5.63</v>
      </c>
      <c r="BI23">
        <v>7.03</v>
      </c>
      <c r="BJ23">
        <v>1.6</v>
      </c>
      <c r="BK23">
        <v>3.23</v>
      </c>
      <c r="BL23">
        <v>3.26</v>
      </c>
      <c r="BM23">
        <v>1.61</v>
      </c>
      <c r="BN23">
        <v>0.48</v>
      </c>
      <c r="BO23">
        <v>15.39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78.22</v>
      </c>
    </row>
    <row r="24" spans="1:75">
      <c r="A24" t="s">
        <v>66</v>
      </c>
      <c r="B24">
        <v>0</v>
      </c>
      <c r="C24">
        <v>41.79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54.8</v>
      </c>
      <c r="J24">
        <v>32.880000000000003</v>
      </c>
      <c r="K24">
        <v>686.77995799999997</v>
      </c>
      <c r="L24">
        <v>653.15250000000003</v>
      </c>
      <c r="M24">
        <v>90</v>
      </c>
      <c r="N24">
        <v>118.125</v>
      </c>
      <c r="O24">
        <v>123.66562500000001</v>
      </c>
      <c r="P24">
        <v>139.3125</v>
      </c>
      <c r="Q24">
        <v>17.13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25.28</v>
      </c>
      <c r="AB24">
        <v>26.34008</v>
      </c>
      <c r="AC24">
        <v>19.374780999999999</v>
      </c>
      <c r="AD24">
        <v>18.229800000000001</v>
      </c>
      <c r="AE24">
        <v>49.436556000000003</v>
      </c>
      <c r="AF24">
        <v>17.748000000000001</v>
      </c>
      <c r="AG24">
        <v>16.02</v>
      </c>
      <c r="AH24">
        <v>113.64</v>
      </c>
      <c r="AI24">
        <v>0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29.4</v>
      </c>
      <c r="AP24">
        <v>6.4050000000000002</v>
      </c>
      <c r="AQ24">
        <v>7.56</v>
      </c>
      <c r="AR24">
        <v>40.847999999999999</v>
      </c>
      <c r="AS24">
        <v>26.904</v>
      </c>
      <c r="AT24">
        <v>12.772</v>
      </c>
      <c r="AU24">
        <v>0</v>
      </c>
      <c r="AV24">
        <v>0</v>
      </c>
      <c r="AW24">
        <v>0</v>
      </c>
      <c r="AX24">
        <v>5.48</v>
      </c>
      <c r="AY24">
        <v>0</v>
      </c>
      <c r="AZ24">
        <f t="shared" si="0"/>
        <v>78.22</v>
      </c>
      <c r="BA24">
        <f t="shared" si="1"/>
        <v>3244.8049610000003</v>
      </c>
      <c r="BD24">
        <v>25.42</v>
      </c>
      <c r="BE24">
        <v>3.72</v>
      </c>
      <c r="BF24">
        <v>0</v>
      </c>
      <c r="BG24">
        <v>3.88</v>
      </c>
      <c r="BH24">
        <v>5.63</v>
      </c>
      <c r="BI24">
        <v>7.03</v>
      </c>
      <c r="BJ24">
        <v>1.6</v>
      </c>
      <c r="BK24">
        <v>3.23</v>
      </c>
      <c r="BL24">
        <v>3.26</v>
      </c>
      <c r="BM24">
        <v>1.61</v>
      </c>
      <c r="BN24">
        <v>0.48</v>
      </c>
      <c r="BO24">
        <v>15.39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78.22</v>
      </c>
    </row>
    <row r="25" spans="1:75">
      <c r="A25" t="s">
        <v>67</v>
      </c>
      <c r="B25">
        <v>0</v>
      </c>
      <c r="C25">
        <v>41.79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54.8</v>
      </c>
      <c r="J25">
        <v>32.880000000000003</v>
      </c>
      <c r="K25">
        <v>686.77995799999997</v>
      </c>
      <c r="L25">
        <v>653.15250000000003</v>
      </c>
      <c r="M25">
        <v>90</v>
      </c>
      <c r="N25">
        <v>118.125</v>
      </c>
      <c r="O25">
        <v>123.66562500000001</v>
      </c>
      <c r="P25">
        <v>139.3125</v>
      </c>
      <c r="Q25">
        <v>17.13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25.28</v>
      </c>
      <c r="AB25">
        <v>26.34008</v>
      </c>
      <c r="AC25">
        <v>19.374780999999999</v>
      </c>
      <c r="AD25">
        <v>18.229800000000001</v>
      </c>
      <c r="AE25">
        <v>49.436556000000003</v>
      </c>
      <c r="AF25">
        <v>17.748000000000001</v>
      </c>
      <c r="AG25">
        <v>16.02</v>
      </c>
      <c r="AH25">
        <v>113.64</v>
      </c>
      <c r="AI25">
        <v>0</v>
      </c>
      <c r="AJ25">
        <v>0</v>
      </c>
      <c r="AK25">
        <v>51.394500000000001</v>
      </c>
      <c r="AL25">
        <v>72.043999999999997</v>
      </c>
      <c r="AM25">
        <v>0</v>
      </c>
      <c r="AN25">
        <v>0.68867999999999996</v>
      </c>
      <c r="AO25">
        <v>29.4</v>
      </c>
      <c r="AP25">
        <v>6.4050000000000002</v>
      </c>
      <c r="AQ25">
        <v>15.12</v>
      </c>
      <c r="AR25">
        <v>40.847999999999999</v>
      </c>
      <c r="AS25">
        <v>26.904</v>
      </c>
      <c r="AT25">
        <v>12.772</v>
      </c>
      <c r="AU25">
        <v>0</v>
      </c>
      <c r="AV25">
        <v>0</v>
      </c>
      <c r="AW25">
        <v>0</v>
      </c>
      <c r="AX25">
        <v>5.48</v>
      </c>
      <c r="AY25">
        <v>0</v>
      </c>
      <c r="AZ25">
        <f t="shared" si="0"/>
        <v>78.22</v>
      </c>
      <c r="BA25">
        <f t="shared" si="1"/>
        <v>3245.0443610000002</v>
      </c>
      <c r="BD25">
        <v>25.42</v>
      </c>
      <c r="BE25">
        <v>3.72</v>
      </c>
      <c r="BF25">
        <v>0</v>
      </c>
      <c r="BG25">
        <v>3.88</v>
      </c>
      <c r="BH25">
        <v>5.63</v>
      </c>
      <c r="BI25">
        <v>7.03</v>
      </c>
      <c r="BJ25">
        <v>1.6</v>
      </c>
      <c r="BK25">
        <v>3.23</v>
      </c>
      <c r="BL25">
        <v>3.26</v>
      </c>
      <c r="BM25">
        <v>1.61</v>
      </c>
      <c r="BN25">
        <v>0.48</v>
      </c>
      <c r="BO25">
        <v>15.39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78.22</v>
      </c>
    </row>
    <row r="26" spans="1:75">
      <c r="A26" t="s">
        <v>68</v>
      </c>
      <c r="B26">
        <v>0</v>
      </c>
      <c r="C26">
        <v>41.79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54.8</v>
      </c>
      <c r="J26">
        <v>32.880000000000003</v>
      </c>
      <c r="K26">
        <v>686.77995799999997</v>
      </c>
      <c r="L26">
        <v>653.15250000000003</v>
      </c>
      <c r="M26">
        <v>90</v>
      </c>
      <c r="N26">
        <v>118.125</v>
      </c>
      <c r="O26">
        <v>123.66562500000001</v>
      </c>
      <c r="P26">
        <v>139.3125</v>
      </c>
      <c r="Q26">
        <v>17.13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25.28</v>
      </c>
      <c r="AB26">
        <v>26.34008</v>
      </c>
      <c r="AC26">
        <v>19.374780999999999</v>
      </c>
      <c r="AD26">
        <v>18.229800000000001</v>
      </c>
      <c r="AE26">
        <v>49.436556000000003</v>
      </c>
      <c r="AF26">
        <v>17.748000000000001</v>
      </c>
      <c r="AG26">
        <v>16.02</v>
      </c>
      <c r="AH26">
        <v>113.64</v>
      </c>
      <c r="AI26">
        <v>0</v>
      </c>
      <c r="AJ26">
        <v>0</v>
      </c>
      <c r="AK26">
        <v>51.394500000000001</v>
      </c>
      <c r="AL26">
        <v>72.043999999999997</v>
      </c>
      <c r="AM26">
        <v>0</v>
      </c>
      <c r="AN26">
        <v>0.68867999999999996</v>
      </c>
      <c r="AO26">
        <v>29.4</v>
      </c>
      <c r="AP26">
        <v>6.4050000000000002</v>
      </c>
      <c r="AQ26">
        <v>15.12</v>
      </c>
      <c r="AR26">
        <v>40.847999999999999</v>
      </c>
      <c r="AS26">
        <v>26.904</v>
      </c>
      <c r="AT26">
        <v>12.772</v>
      </c>
      <c r="AU26">
        <v>0</v>
      </c>
      <c r="AV26">
        <v>0</v>
      </c>
      <c r="AW26">
        <v>0</v>
      </c>
      <c r="AX26">
        <v>5.48</v>
      </c>
      <c r="AY26">
        <v>0</v>
      </c>
      <c r="AZ26">
        <f t="shared" si="0"/>
        <v>78.330000000000013</v>
      </c>
      <c r="BA26">
        <f t="shared" si="1"/>
        <v>3245.1543610000003</v>
      </c>
      <c r="BD26">
        <v>25.42</v>
      </c>
      <c r="BE26">
        <v>3.72</v>
      </c>
      <c r="BF26">
        <v>0</v>
      </c>
      <c r="BG26">
        <v>3.88</v>
      </c>
      <c r="BH26">
        <v>5.63</v>
      </c>
      <c r="BI26">
        <v>7.03</v>
      </c>
      <c r="BJ26">
        <v>1.6</v>
      </c>
      <c r="BK26">
        <v>3.27</v>
      </c>
      <c r="BL26">
        <v>3.33</v>
      </c>
      <c r="BM26">
        <v>1.61</v>
      </c>
      <c r="BN26">
        <v>0.48</v>
      </c>
      <c r="BO26">
        <v>15.39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78.330000000000013</v>
      </c>
    </row>
    <row r="27" spans="1:75">
      <c r="A27" t="s">
        <v>69</v>
      </c>
      <c r="B27">
        <v>0</v>
      </c>
      <c r="C27">
        <v>41.79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56.991999999999997</v>
      </c>
      <c r="J27">
        <v>27.4</v>
      </c>
      <c r="K27">
        <v>686.77995799999997</v>
      </c>
      <c r="L27">
        <v>653.15250000000003</v>
      </c>
      <c r="M27">
        <v>90</v>
      </c>
      <c r="N27">
        <v>118.125</v>
      </c>
      <c r="O27">
        <v>123.66562500000001</v>
      </c>
      <c r="P27">
        <v>139.3125</v>
      </c>
      <c r="Q27">
        <v>17.13</v>
      </c>
      <c r="R27">
        <v>42.392195999999998</v>
      </c>
      <c r="S27">
        <v>26.390910000000002</v>
      </c>
      <c r="T27">
        <v>0</v>
      </c>
      <c r="U27">
        <v>344.25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25.28</v>
      </c>
      <c r="AB27">
        <v>26.34008</v>
      </c>
      <c r="AC27">
        <v>19.374780999999999</v>
      </c>
      <c r="AD27">
        <v>18.229800000000001</v>
      </c>
      <c r="AE27">
        <v>49.436556000000003</v>
      </c>
      <c r="AF27">
        <v>17.748000000000001</v>
      </c>
      <c r="AG27">
        <v>16.02</v>
      </c>
      <c r="AH27">
        <v>113.64</v>
      </c>
      <c r="AI27">
        <v>2.5459999999999998</v>
      </c>
      <c r="AJ27">
        <v>0</v>
      </c>
      <c r="AK27">
        <v>51.394500000000001</v>
      </c>
      <c r="AL27">
        <v>72.043999999999997</v>
      </c>
      <c r="AM27">
        <v>0</v>
      </c>
      <c r="AN27">
        <v>0.68867999999999996</v>
      </c>
      <c r="AO27">
        <v>29.4</v>
      </c>
      <c r="AP27">
        <v>6.4050000000000002</v>
      </c>
      <c r="AQ27">
        <v>15.12</v>
      </c>
      <c r="AR27">
        <v>40.847999999999999</v>
      </c>
      <c r="AS27">
        <v>26.904</v>
      </c>
      <c r="AT27">
        <v>12.772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78.039999999999992</v>
      </c>
      <c r="BA27">
        <f t="shared" si="1"/>
        <v>3233.9173610000003</v>
      </c>
      <c r="BD27">
        <v>24.08</v>
      </c>
      <c r="BE27">
        <v>3.81</v>
      </c>
      <c r="BF27">
        <v>0</v>
      </c>
      <c r="BG27">
        <v>3.99</v>
      </c>
      <c r="BH27">
        <v>5.81</v>
      </c>
      <c r="BI27">
        <v>7.17</v>
      </c>
      <c r="BJ27">
        <v>1.56</v>
      </c>
      <c r="BK27">
        <v>3.27</v>
      </c>
      <c r="BL27">
        <v>3.48</v>
      </c>
      <c r="BM27">
        <v>1.61</v>
      </c>
      <c r="BN27">
        <v>0.5</v>
      </c>
      <c r="BO27">
        <v>15.77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78.039999999999992</v>
      </c>
    </row>
    <row r="28" spans="1:75">
      <c r="A28" t="s">
        <v>70</v>
      </c>
      <c r="B28">
        <v>0</v>
      </c>
      <c r="C28">
        <v>41.79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56.991999999999997</v>
      </c>
      <c r="J28">
        <v>27.4</v>
      </c>
      <c r="K28">
        <v>686.77995799999997</v>
      </c>
      <c r="L28">
        <v>653.15250000000003</v>
      </c>
      <c r="M28">
        <v>90</v>
      </c>
      <c r="N28">
        <v>118.125</v>
      </c>
      <c r="O28">
        <v>123.66562500000001</v>
      </c>
      <c r="P28">
        <v>139.3125</v>
      </c>
      <c r="Q28">
        <v>17.13</v>
      </c>
      <c r="R28">
        <v>42.392195999999998</v>
      </c>
      <c r="S28">
        <v>26.390910000000002</v>
      </c>
      <c r="T28">
        <v>0</v>
      </c>
      <c r="U28">
        <v>344.25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25.28</v>
      </c>
      <c r="AB28">
        <v>26.34008</v>
      </c>
      <c r="AC28">
        <v>19.35568</v>
      </c>
      <c r="AD28">
        <v>18.229800000000001</v>
      </c>
      <c r="AE28">
        <v>49.436556000000003</v>
      </c>
      <c r="AF28">
        <v>17.748000000000001</v>
      </c>
      <c r="AG28">
        <v>16.02</v>
      </c>
      <c r="AH28">
        <v>113.64</v>
      </c>
      <c r="AI28">
        <v>2.5459999999999998</v>
      </c>
      <c r="AJ28">
        <v>0</v>
      </c>
      <c r="AK28">
        <v>51.394500000000001</v>
      </c>
      <c r="AL28">
        <v>72.043999999999997</v>
      </c>
      <c r="AM28">
        <v>0</v>
      </c>
      <c r="AN28">
        <v>0.68867999999999996</v>
      </c>
      <c r="AO28">
        <v>29.4</v>
      </c>
      <c r="AP28">
        <v>6.4050000000000002</v>
      </c>
      <c r="AQ28">
        <v>15.12</v>
      </c>
      <c r="AR28">
        <v>40.847999999999999</v>
      </c>
      <c r="AS28">
        <v>26.904</v>
      </c>
      <c r="AT28">
        <v>12.772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78.039999999999992</v>
      </c>
      <c r="BA28">
        <f t="shared" si="1"/>
        <v>3233.8982600000004</v>
      </c>
      <c r="BD28">
        <v>24.08</v>
      </c>
      <c r="BE28">
        <v>3.81</v>
      </c>
      <c r="BF28">
        <v>0</v>
      </c>
      <c r="BG28">
        <v>3.99</v>
      </c>
      <c r="BH28">
        <v>5.81</v>
      </c>
      <c r="BI28">
        <v>7.17</v>
      </c>
      <c r="BJ28">
        <v>1.56</v>
      </c>
      <c r="BK28">
        <v>3.27</v>
      </c>
      <c r="BL28">
        <v>3.48</v>
      </c>
      <c r="BM28">
        <v>1.61</v>
      </c>
      <c r="BN28">
        <v>0.5</v>
      </c>
      <c r="BO28">
        <v>15.77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78.039999999999992</v>
      </c>
    </row>
    <row r="29" spans="1:75">
      <c r="A29" t="s">
        <v>71</v>
      </c>
      <c r="B29">
        <v>0</v>
      </c>
      <c r="C29">
        <v>41.79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56.991999999999997</v>
      </c>
      <c r="J29">
        <v>27.4</v>
      </c>
      <c r="K29">
        <v>686.77995799999997</v>
      </c>
      <c r="L29">
        <v>653.15250000000003</v>
      </c>
      <c r="M29">
        <v>90</v>
      </c>
      <c r="N29">
        <v>118.125</v>
      </c>
      <c r="O29">
        <v>123.66562500000001</v>
      </c>
      <c r="P29">
        <v>139.3125</v>
      </c>
      <c r="Q29">
        <v>17.13</v>
      </c>
      <c r="R29">
        <v>42.392195999999998</v>
      </c>
      <c r="S29">
        <v>26.390910000000002</v>
      </c>
      <c r="T29">
        <v>0</v>
      </c>
      <c r="U29">
        <v>344.25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25.28</v>
      </c>
      <c r="AB29">
        <v>26.34008</v>
      </c>
      <c r="AC29">
        <v>19.35568</v>
      </c>
      <c r="AD29">
        <v>27.3447</v>
      </c>
      <c r="AE29">
        <v>49.436556000000003</v>
      </c>
      <c r="AF29">
        <v>17.748000000000001</v>
      </c>
      <c r="AG29">
        <v>16.02</v>
      </c>
      <c r="AH29">
        <v>113.64</v>
      </c>
      <c r="AI29">
        <v>2.5459999999999998</v>
      </c>
      <c r="AJ29">
        <v>0</v>
      </c>
      <c r="AK29">
        <v>51.394500000000001</v>
      </c>
      <c r="AL29">
        <v>72.043999999999997</v>
      </c>
      <c r="AM29">
        <v>0</v>
      </c>
      <c r="AN29">
        <v>0.68867999999999996</v>
      </c>
      <c r="AO29">
        <v>29.4</v>
      </c>
      <c r="AP29">
        <v>6.4050000000000002</v>
      </c>
      <c r="AQ29">
        <v>15.12</v>
      </c>
      <c r="AR29">
        <v>40.847999999999999</v>
      </c>
      <c r="AS29">
        <v>26.904</v>
      </c>
      <c r="AT29">
        <v>12.772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78.039999999999992</v>
      </c>
      <c r="BA29">
        <f t="shared" si="1"/>
        <v>3243.0131600000004</v>
      </c>
      <c r="BD29">
        <v>24.08</v>
      </c>
      <c r="BE29">
        <v>3.81</v>
      </c>
      <c r="BF29">
        <v>0</v>
      </c>
      <c r="BG29">
        <v>3.99</v>
      </c>
      <c r="BH29">
        <v>5.81</v>
      </c>
      <c r="BI29">
        <v>7.17</v>
      </c>
      <c r="BJ29">
        <v>1.56</v>
      </c>
      <c r="BK29">
        <v>3.27</v>
      </c>
      <c r="BL29">
        <v>3.48</v>
      </c>
      <c r="BM29">
        <v>1.61</v>
      </c>
      <c r="BN29">
        <v>0.5</v>
      </c>
      <c r="BO29">
        <v>15.77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78.039999999999992</v>
      </c>
    </row>
    <row r="30" spans="1:75">
      <c r="A30" t="s">
        <v>72</v>
      </c>
      <c r="B30">
        <v>0</v>
      </c>
      <c r="C30">
        <v>41.79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56.991999999999997</v>
      </c>
      <c r="J30">
        <v>27.4</v>
      </c>
      <c r="K30">
        <v>686.77995799999997</v>
      </c>
      <c r="L30">
        <v>653.15250000000003</v>
      </c>
      <c r="M30">
        <v>90</v>
      </c>
      <c r="N30">
        <v>118.125</v>
      </c>
      <c r="O30">
        <v>123.66562500000001</v>
      </c>
      <c r="P30">
        <v>139.3125</v>
      </c>
      <c r="Q30">
        <v>17.13</v>
      </c>
      <c r="R30">
        <v>42.392195999999998</v>
      </c>
      <c r="S30">
        <v>26.390910000000002</v>
      </c>
      <c r="T30">
        <v>0</v>
      </c>
      <c r="U30">
        <v>344.25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12.64</v>
      </c>
      <c r="AB30">
        <v>26.34008</v>
      </c>
      <c r="AC30">
        <v>19.35568</v>
      </c>
      <c r="AD30">
        <v>27.3447</v>
      </c>
      <c r="AE30">
        <v>49.436556000000003</v>
      </c>
      <c r="AF30">
        <v>17.748000000000001</v>
      </c>
      <c r="AG30">
        <v>16.02</v>
      </c>
      <c r="AH30">
        <v>113.64</v>
      </c>
      <c r="AI30">
        <v>2.5459999999999998</v>
      </c>
      <c r="AJ30">
        <v>0</v>
      </c>
      <c r="AK30">
        <v>51.394500000000001</v>
      </c>
      <c r="AL30">
        <v>72.043999999999997</v>
      </c>
      <c r="AM30">
        <v>0</v>
      </c>
      <c r="AN30">
        <v>0.68867999999999996</v>
      </c>
      <c r="AO30">
        <v>29.4</v>
      </c>
      <c r="AP30">
        <v>6.4050000000000002</v>
      </c>
      <c r="AQ30">
        <v>15.12</v>
      </c>
      <c r="AR30">
        <v>40.847999999999999</v>
      </c>
      <c r="AS30">
        <v>26.904</v>
      </c>
      <c r="AT30">
        <v>12.772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78.039999999999992</v>
      </c>
      <c r="BA30">
        <f t="shared" si="1"/>
        <v>3230.3731600000001</v>
      </c>
      <c r="BD30">
        <v>24.08</v>
      </c>
      <c r="BE30">
        <v>3.81</v>
      </c>
      <c r="BF30">
        <v>0</v>
      </c>
      <c r="BG30">
        <v>3.99</v>
      </c>
      <c r="BH30">
        <v>5.81</v>
      </c>
      <c r="BI30">
        <v>7.17</v>
      </c>
      <c r="BJ30">
        <v>1.56</v>
      </c>
      <c r="BK30">
        <v>3.27</v>
      </c>
      <c r="BL30">
        <v>3.48</v>
      </c>
      <c r="BM30">
        <v>1.61</v>
      </c>
      <c r="BN30">
        <v>0.5</v>
      </c>
      <c r="BO30">
        <v>15.77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78.039999999999992</v>
      </c>
    </row>
    <row r="31" spans="1:75">
      <c r="A31" t="s">
        <v>73</v>
      </c>
      <c r="B31">
        <v>0</v>
      </c>
      <c r="C31">
        <v>41.79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56.991999999999997</v>
      </c>
      <c r="J31">
        <v>27.4</v>
      </c>
      <c r="K31">
        <v>686.77995799999997</v>
      </c>
      <c r="L31">
        <v>653.15250000000003</v>
      </c>
      <c r="M31">
        <v>90</v>
      </c>
      <c r="N31">
        <v>118.125</v>
      </c>
      <c r="O31">
        <v>123.66562500000001</v>
      </c>
      <c r="P31">
        <v>139.3125</v>
      </c>
      <c r="Q31">
        <v>17.13</v>
      </c>
      <c r="R31">
        <v>42.392195999999998</v>
      </c>
      <c r="S31">
        <v>26.390910000000002</v>
      </c>
      <c r="T31">
        <v>0</v>
      </c>
      <c r="U31">
        <v>344.25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12.64</v>
      </c>
      <c r="AB31">
        <v>26.34008</v>
      </c>
      <c r="AC31">
        <v>19.35568</v>
      </c>
      <c r="AD31">
        <v>27.3447</v>
      </c>
      <c r="AE31">
        <v>49.436556000000003</v>
      </c>
      <c r="AF31">
        <v>17.748000000000001</v>
      </c>
      <c r="AG31">
        <v>16.02</v>
      </c>
      <c r="AH31">
        <v>113.64</v>
      </c>
      <c r="AI31">
        <v>7.6379999999999999</v>
      </c>
      <c r="AJ31">
        <v>0</v>
      </c>
      <c r="AK31">
        <v>51.394500000000001</v>
      </c>
      <c r="AL31">
        <v>72.043999999999997</v>
      </c>
      <c r="AM31">
        <v>0</v>
      </c>
      <c r="AN31">
        <v>0.68867999999999996</v>
      </c>
      <c r="AO31">
        <v>29.4</v>
      </c>
      <c r="AP31">
        <v>6.4050000000000002</v>
      </c>
      <c r="AQ31">
        <v>15.12</v>
      </c>
      <c r="AR31">
        <v>53.543999999999997</v>
      </c>
      <c r="AS31">
        <v>26.904</v>
      </c>
      <c r="AT31">
        <v>12.772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77.95</v>
      </c>
      <c r="BA31">
        <f t="shared" si="1"/>
        <v>3248.07116</v>
      </c>
      <c r="BD31">
        <v>24.08</v>
      </c>
      <c r="BE31">
        <v>3.81</v>
      </c>
      <c r="BF31">
        <v>0</v>
      </c>
      <c r="BG31">
        <v>3.99</v>
      </c>
      <c r="BH31">
        <v>5.81</v>
      </c>
      <c r="BI31">
        <v>7.17</v>
      </c>
      <c r="BJ31">
        <v>1.56</v>
      </c>
      <c r="BK31">
        <v>3.24</v>
      </c>
      <c r="BL31">
        <v>3.42</v>
      </c>
      <c r="BM31">
        <v>1.61</v>
      </c>
      <c r="BN31">
        <v>0.5</v>
      </c>
      <c r="BO31">
        <v>15.77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77.95</v>
      </c>
    </row>
    <row r="32" spans="1:75">
      <c r="A32" t="s">
        <v>74</v>
      </c>
      <c r="B32">
        <v>0</v>
      </c>
      <c r="C32">
        <v>41.79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56.991999999999997</v>
      </c>
      <c r="J32">
        <v>27.4</v>
      </c>
      <c r="K32">
        <v>686.77995799999997</v>
      </c>
      <c r="L32">
        <v>653.15250000000003</v>
      </c>
      <c r="M32">
        <v>90</v>
      </c>
      <c r="N32">
        <v>118.125</v>
      </c>
      <c r="O32">
        <v>123.66562500000001</v>
      </c>
      <c r="P32">
        <v>139.3125</v>
      </c>
      <c r="Q32">
        <v>17.13</v>
      </c>
      <c r="R32">
        <v>42.392195999999998</v>
      </c>
      <c r="S32">
        <v>26.390910000000002</v>
      </c>
      <c r="T32">
        <v>0</v>
      </c>
      <c r="U32">
        <v>344.25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12.64</v>
      </c>
      <c r="AB32">
        <v>26.34008</v>
      </c>
      <c r="AC32">
        <v>19.35568</v>
      </c>
      <c r="AD32">
        <v>27.3447</v>
      </c>
      <c r="AE32">
        <v>49.436556000000003</v>
      </c>
      <c r="AF32">
        <v>17.748000000000001</v>
      </c>
      <c r="AG32">
        <v>16.02</v>
      </c>
      <c r="AH32">
        <v>93.563599999999994</v>
      </c>
      <c r="AI32">
        <v>49.646999999999998</v>
      </c>
      <c r="AJ32">
        <v>0</v>
      </c>
      <c r="AK32">
        <v>51.394500000000001</v>
      </c>
      <c r="AL32">
        <v>72.043999999999997</v>
      </c>
      <c r="AM32">
        <v>0</v>
      </c>
      <c r="AN32">
        <v>0.68867999999999996</v>
      </c>
      <c r="AO32">
        <v>29.4</v>
      </c>
      <c r="AP32">
        <v>6.4050000000000002</v>
      </c>
      <c r="AQ32">
        <v>15.12</v>
      </c>
      <c r="AR32">
        <v>53.543999999999997</v>
      </c>
      <c r="AS32">
        <v>26.904</v>
      </c>
      <c r="AT32">
        <v>12.772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77.95</v>
      </c>
      <c r="BA32">
        <f t="shared" si="1"/>
        <v>3270.0037600000001</v>
      </c>
      <c r="BD32">
        <v>24.08</v>
      </c>
      <c r="BE32">
        <v>3.81</v>
      </c>
      <c r="BF32">
        <v>0</v>
      </c>
      <c r="BG32">
        <v>3.99</v>
      </c>
      <c r="BH32">
        <v>5.81</v>
      </c>
      <c r="BI32">
        <v>7.17</v>
      </c>
      <c r="BJ32">
        <v>1.56</v>
      </c>
      <c r="BK32">
        <v>3.24</v>
      </c>
      <c r="BL32">
        <v>3.42</v>
      </c>
      <c r="BM32">
        <v>1.61</v>
      </c>
      <c r="BN32">
        <v>0.5</v>
      </c>
      <c r="BO32">
        <v>15.77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77.95</v>
      </c>
    </row>
    <row r="33" spans="1:75">
      <c r="A33" t="s">
        <v>75</v>
      </c>
      <c r="B33">
        <v>0</v>
      </c>
      <c r="C33">
        <v>41.79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56.991999999999997</v>
      </c>
      <c r="J33">
        <v>27.4</v>
      </c>
      <c r="K33">
        <v>686.77995799999997</v>
      </c>
      <c r="L33">
        <v>653.15250000000003</v>
      </c>
      <c r="M33">
        <v>90</v>
      </c>
      <c r="N33">
        <v>118.125</v>
      </c>
      <c r="O33">
        <v>123.66562500000001</v>
      </c>
      <c r="P33">
        <v>139.3125</v>
      </c>
      <c r="Q33">
        <v>17.13</v>
      </c>
      <c r="R33">
        <v>42.392195999999998</v>
      </c>
      <c r="S33">
        <v>26.390910000000002</v>
      </c>
      <c r="T33">
        <v>0</v>
      </c>
      <c r="U33">
        <v>344.25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12.64</v>
      </c>
      <c r="AB33">
        <v>26.34008</v>
      </c>
      <c r="AC33">
        <v>19.35568</v>
      </c>
      <c r="AD33">
        <v>27.3447</v>
      </c>
      <c r="AE33">
        <v>49.436556000000003</v>
      </c>
      <c r="AF33">
        <v>17.748000000000001</v>
      </c>
      <c r="AG33">
        <v>16.02</v>
      </c>
      <c r="AH33">
        <v>93.563599999999994</v>
      </c>
      <c r="AI33">
        <v>49.646999999999998</v>
      </c>
      <c r="AJ33">
        <v>0</v>
      </c>
      <c r="AK33">
        <v>51.394500000000001</v>
      </c>
      <c r="AL33">
        <v>72.043999999999997</v>
      </c>
      <c r="AM33">
        <v>0</v>
      </c>
      <c r="AN33">
        <v>0.68867999999999996</v>
      </c>
      <c r="AO33">
        <v>29.4</v>
      </c>
      <c r="AP33">
        <v>6.4050000000000002</v>
      </c>
      <c r="AQ33">
        <v>15.12</v>
      </c>
      <c r="AR33">
        <v>53.543999999999997</v>
      </c>
      <c r="AS33">
        <v>26.904</v>
      </c>
      <c r="AT33">
        <v>12.772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77.95</v>
      </c>
      <c r="BA33">
        <f t="shared" si="1"/>
        <v>3270.0037600000001</v>
      </c>
      <c r="BD33">
        <v>24.08</v>
      </c>
      <c r="BE33">
        <v>3.81</v>
      </c>
      <c r="BF33">
        <v>0</v>
      </c>
      <c r="BG33">
        <v>3.99</v>
      </c>
      <c r="BH33">
        <v>5.81</v>
      </c>
      <c r="BI33">
        <v>7.17</v>
      </c>
      <c r="BJ33">
        <v>1.56</v>
      </c>
      <c r="BK33">
        <v>3.24</v>
      </c>
      <c r="BL33">
        <v>3.42</v>
      </c>
      <c r="BM33">
        <v>1.61</v>
      </c>
      <c r="BN33">
        <v>0.5</v>
      </c>
      <c r="BO33">
        <v>15.77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77.95</v>
      </c>
    </row>
    <row r="34" spans="1:75">
      <c r="A34" t="s">
        <v>76</v>
      </c>
      <c r="B34">
        <v>0</v>
      </c>
      <c r="C34">
        <v>41.79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56.991999999999997</v>
      </c>
      <c r="J34">
        <v>27.4</v>
      </c>
      <c r="K34">
        <v>686.77995799999997</v>
      </c>
      <c r="L34">
        <v>653.15250000000003</v>
      </c>
      <c r="M34">
        <v>90</v>
      </c>
      <c r="N34">
        <v>118.125</v>
      </c>
      <c r="O34">
        <v>123.66562500000001</v>
      </c>
      <c r="P34">
        <v>139.3125</v>
      </c>
      <c r="Q34">
        <v>17.13</v>
      </c>
      <c r="R34">
        <v>42.392195999999998</v>
      </c>
      <c r="S34">
        <v>26.390910000000002</v>
      </c>
      <c r="T34">
        <v>0</v>
      </c>
      <c r="U34">
        <v>344.25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12.64</v>
      </c>
      <c r="AB34">
        <v>26.34008</v>
      </c>
      <c r="AC34">
        <v>19.35568</v>
      </c>
      <c r="AD34">
        <v>27.3447</v>
      </c>
      <c r="AE34">
        <v>49.436556000000003</v>
      </c>
      <c r="AF34">
        <v>17.748000000000001</v>
      </c>
      <c r="AG34">
        <v>16.02</v>
      </c>
      <c r="AH34">
        <v>93.563599999999994</v>
      </c>
      <c r="AI34">
        <v>49.646999999999998</v>
      </c>
      <c r="AJ34">
        <v>0</v>
      </c>
      <c r="AK34">
        <v>51.394500000000001</v>
      </c>
      <c r="AL34">
        <v>72.043999999999997</v>
      </c>
      <c r="AM34">
        <v>0</v>
      </c>
      <c r="AN34">
        <v>0.68867999999999996</v>
      </c>
      <c r="AO34">
        <v>29.4</v>
      </c>
      <c r="AP34">
        <v>6.4050000000000002</v>
      </c>
      <c r="AQ34">
        <v>15.12</v>
      </c>
      <c r="AR34">
        <v>53.543999999999997</v>
      </c>
      <c r="AS34">
        <v>26.904</v>
      </c>
      <c r="AT34">
        <v>12.772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77.95</v>
      </c>
      <c r="BA34">
        <f t="shared" si="1"/>
        <v>3270.0037600000001</v>
      </c>
      <c r="BD34">
        <v>24.08</v>
      </c>
      <c r="BE34">
        <v>3.81</v>
      </c>
      <c r="BF34">
        <v>0</v>
      </c>
      <c r="BG34">
        <v>3.99</v>
      </c>
      <c r="BH34">
        <v>5.81</v>
      </c>
      <c r="BI34">
        <v>7.17</v>
      </c>
      <c r="BJ34">
        <v>1.56</v>
      </c>
      <c r="BK34">
        <v>3.24</v>
      </c>
      <c r="BL34">
        <v>3.42</v>
      </c>
      <c r="BM34">
        <v>1.61</v>
      </c>
      <c r="BN34">
        <v>0.5</v>
      </c>
      <c r="BO34">
        <v>15.77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77.95</v>
      </c>
    </row>
    <row r="35" spans="1:75">
      <c r="A35" t="s">
        <v>77</v>
      </c>
      <c r="B35">
        <v>0</v>
      </c>
      <c r="C35">
        <v>40.950000000000003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56.991999999999997</v>
      </c>
      <c r="J35">
        <v>27.4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17.13</v>
      </c>
      <c r="R35">
        <v>42.392195999999998</v>
      </c>
      <c r="S35">
        <v>26.390910000000002</v>
      </c>
      <c r="T35">
        <v>0</v>
      </c>
      <c r="U35">
        <v>344.25</v>
      </c>
      <c r="V35">
        <v>20.731850000000001</v>
      </c>
      <c r="W35">
        <v>147.515625</v>
      </c>
      <c r="X35">
        <v>0</v>
      </c>
      <c r="Y35">
        <v>0</v>
      </c>
      <c r="Z35">
        <v>13.2</v>
      </c>
      <c r="AA35">
        <v>12.64</v>
      </c>
      <c r="AB35">
        <v>26.34008</v>
      </c>
      <c r="AC35">
        <v>19.35568</v>
      </c>
      <c r="AD35">
        <v>27.3447</v>
      </c>
      <c r="AE35">
        <v>49.436556000000003</v>
      </c>
      <c r="AF35">
        <v>17.748000000000001</v>
      </c>
      <c r="AG35">
        <v>16.02</v>
      </c>
      <c r="AH35">
        <v>93.563599999999994</v>
      </c>
      <c r="AI35">
        <v>49.646999999999998</v>
      </c>
      <c r="AJ35">
        <v>0</v>
      </c>
      <c r="AK35">
        <v>51.394500000000001</v>
      </c>
      <c r="AL35">
        <v>72.043999999999997</v>
      </c>
      <c r="AM35">
        <v>5.2786799999999996</v>
      </c>
      <c r="AN35">
        <v>0.68867999999999996</v>
      </c>
      <c r="AO35">
        <v>29.4</v>
      </c>
      <c r="AP35">
        <v>6.4050000000000002</v>
      </c>
      <c r="AQ35">
        <v>15.12</v>
      </c>
      <c r="AR35">
        <v>40.847999999999999</v>
      </c>
      <c r="AS35">
        <v>26.904</v>
      </c>
      <c r="AT35">
        <v>12.772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77.86</v>
      </c>
      <c r="BA35">
        <f t="shared" si="1"/>
        <v>3270.3026400000003</v>
      </c>
      <c r="BD35">
        <v>24.08</v>
      </c>
      <c r="BE35">
        <v>3.81</v>
      </c>
      <c r="BF35">
        <v>0</v>
      </c>
      <c r="BG35">
        <v>3.99</v>
      </c>
      <c r="BH35">
        <v>5.81</v>
      </c>
      <c r="BI35">
        <v>7.17</v>
      </c>
      <c r="BJ35">
        <v>1.56</v>
      </c>
      <c r="BK35">
        <v>3.24</v>
      </c>
      <c r="BL35">
        <v>3.33</v>
      </c>
      <c r="BM35">
        <v>1.61</v>
      </c>
      <c r="BN35">
        <v>0.5</v>
      </c>
      <c r="BO35">
        <v>15.77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77.86</v>
      </c>
    </row>
    <row r="36" spans="1:75">
      <c r="A36" t="s">
        <v>78</v>
      </c>
      <c r="B36">
        <v>0</v>
      </c>
      <c r="C36">
        <v>40.950000000000003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56.991999999999997</v>
      </c>
      <c r="J36">
        <v>27.4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17.13</v>
      </c>
      <c r="R36">
        <v>42.392195999999998</v>
      </c>
      <c r="S36">
        <v>26.390910000000002</v>
      </c>
      <c r="T36">
        <v>0</v>
      </c>
      <c r="U36">
        <v>344.25</v>
      </c>
      <c r="V36">
        <v>20.731850000000001</v>
      </c>
      <c r="W36">
        <v>147.515625</v>
      </c>
      <c r="X36">
        <v>0</v>
      </c>
      <c r="Y36">
        <v>0</v>
      </c>
      <c r="Z36">
        <v>13.2</v>
      </c>
      <c r="AA36">
        <v>0</v>
      </c>
      <c r="AB36">
        <v>26.34008</v>
      </c>
      <c r="AC36">
        <v>19.35568</v>
      </c>
      <c r="AD36">
        <v>27.3447</v>
      </c>
      <c r="AE36">
        <v>49.436556000000003</v>
      </c>
      <c r="AF36">
        <v>17.748000000000001</v>
      </c>
      <c r="AG36">
        <v>16.02</v>
      </c>
      <c r="AH36">
        <v>93.563599999999994</v>
      </c>
      <c r="AI36">
        <v>49.646999999999998</v>
      </c>
      <c r="AJ36">
        <v>0</v>
      </c>
      <c r="AK36">
        <v>51.394500000000001</v>
      </c>
      <c r="AL36">
        <v>72.043999999999997</v>
      </c>
      <c r="AM36">
        <v>5.2786799999999996</v>
      </c>
      <c r="AN36">
        <v>0.68867999999999996</v>
      </c>
      <c r="AO36">
        <v>29.4</v>
      </c>
      <c r="AP36">
        <v>6.4050000000000002</v>
      </c>
      <c r="AQ36">
        <v>15.12</v>
      </c>
      <c r="AR36">
        <v>40.847999999999999</v>
      </c>
      <c r="AS36">
        <v>26.904</v>
      </c>
      <c r="AT36">
        <v>12.772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77.86</v>
      </c>
      <c r="BA36">
        <f t="shared" si="1"/>
        <v>3257.6626400000005</v>
      </c>
      <c r="BD36">
        <v>24.08</v>
      </c>
      <c r="BE36">
        <v>3.81</v>
      </c>
      <c r="BF36">
        <v>0</v>
      </c>
      <c r="BG36">
        <v>3.99</v>
      </c>
      <c r="BH36">
        <v>5.81</v>
      </c>
      <c r="BI36">
        <v>7.17</v>
      </c>
      <c r="BJ36">
        <v>1.56</v>
      </c>
      <c r="BK36">
        <v>3.24</v>
      </c>
      <c r="BL36">
        <v>3.33</v>
      </c>
      <c r="BM36">
        <v>1.61</v>
      </c>
      <c r="BN36">
        <v>0.5</v>
      </c>
      <c r="BO36">
        <v>15.77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77.86</v>
      </c>
    </row>
    <row r="37" spans="1:75">
      <c r="A37" t="s">
        <v>79</v>
      </c>
      <c r="B37">
        <v>0</v>
      </c>
      <c r="C37">
        <v>40.424999999999997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59.731999999999999</v>
      </c>
      <c r="J37">
        <v>24.66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17.13</v>
      </c>
      <c r="R37">
        <v>42.392195999999998</v>
      </c>
      <c r="S37">
        <v>26.390910000000002</v>
      </c>
      <c r="T37">
        <v>0</v>
      </c>
      <c r="U37">
        <v>344.25</v>
      </c>
      <c r="V37">
        <v>20.731850000000001</v>
      </c>
      <c r="W37">
        <v>147.515625</v>
      </c>
      <c r="X37">
        <v>0</v>
      </c>
      <c r="Y37">
        <v>0</v>
      </c>
      <c r="Z37">
        <v>13.2</v>
      </c>
      <c r="AA37">
        <v>0</v>
      </c>
      <c r="AB37">
        <v>26.34008</v>
      </c>
      <c r="AC37">
        <v>19.35568</v>
      </c>
      <c r="AD37">
        <v>27.3447</v>
      </c>
      <c r="AE37">
        <v>49.436556000000003</v>
      </c>
      <c r="AF37">
        <v>17.748000000000001</v>
      </c>
      <c r="AG37">
        <v>16.02</v>
      </c>
      <c r="AH37">
        <v>93.563599999999994</v>
      </c>
      <c r="AI37">
        <v>49.646999999999998</v>
      </c>
      <c r="AJ37">
        <v>0</v>
      </c>
      <c r="AK37">
        <v>51.394500000000001</v>
      </c>
      <c r="AL37">
        <v>72.043999999999997</v>
      </c>
      <c r="AM37">
        <v>5.2786799999999996</v>
      </c>
      <c r="AN37">
        <v>0.68867999999999996</v>
      </c>
      <c r="AO37">
        <v>29.4</v>
      </c>
      <c r="AP37">
        <v>6.4050000000000002</v>
      </c>
      <c r="AQ37">
        <v>15.12</v>
      </c>
      <c r="AR37">
        <v>44.16</v>
      </c>
      <c r="AS37">
        <v>32.9574</v>
      </c>
      <c r="AT37">
        <v>12.772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77.86</v>
      </c>
      <c r="BA37">
        <f t="shared" si="1"/>
        <v>3266.5030400000001</v>
      </c>
      <c r="BD37">
        <v>24.08</v>
      </c>
      <c r="BE37">
        <v>3.81</v>
      </c>
      <c r="BF37">
        <v>0</v>
      </c>
      <c r="BG37">
        <v>3.99</v>
      </c>
      <c r="BH37">
        <v>5.81</v>
      </c>
      <c r="BI37">
        <v>7.17</v>
      </c>
      <c r="BJ37">
        <v>1.56</v>
      </c>
      <c r="BK37">
        <v>3.24</v>
      </c>
      <c r="BL37">
        <v>3.33</v>
      </c>
      <c r="BM37">
        <v>1.61</v>
      </c>
      <c r="BN37">
        <v>0.5</v>
      </c>
      <c r="BO37">
        <v>15.77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77.86</v>
      </c>
    </row>
    <row r="38" spans="1:75">
      <c r="A38" t="s">
        <v>80</v>
      </c>
      <c r="B38">
        <v>0</v>
      </c>
      <c r="C38">
        <v>40.424999999999997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59.731999999999999</v>
      </c>
      <c r="J38">
        <v>24.66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17.13</v>
      </c>
      <c r="R38">
        <v>42.392195999999998</v>
      </c>
      <c r="S38">
        <v>26.390910000000002</v>
      </c>
      <c r="T38">
        <v>0</v>
      </c>
      <c r="U38">
        <v>344.25</v>
      </c>
      <c r="V38">
        <v>20.731850000000001</v>
      </c>
      <c r="W38">
        <v>147.515625</v>
      </c>
      <c r="X38">
        <v>0</v>
      </c>
      <c r="Y38">
        <v>0</v>
      </c>
      <c r="Z38">
        <v>13.2</v>
      </c>
      <c r="AA38">
        <v>0</v>
      </c>
      <c r="AB38">
        <v>26.34008</v>
      </c>
      <c r="AC38">
        <v>19.35568</v>
      </c>
      <c r="AD38">
        <v>27.3447</v>
      </c>
      <c r="AE38">
        <v>49.436556000000003</v>
      </c>
      <c r="AF38">
        <v>17.748000000000001</v>
      </c>
      <c r="AG38">
        <v>16.02</v>
      </c>
      <c r="AH38">
        <v>93.563599999999994</v>
      </c>
      <c r="AI38">
        <v>7.6379999999999999</v>
      </c>
      <c r="AJ38">
        <v>0</v>
      </c>
      <c r="AK38">
        <v>51.394500000000001</v>
      </c>
      <c r="AL38">
        <v>72.043999999999997</v>
      </c>
      <c r="AM38">
        <v>5.2786799999999996</v>
      </c>
      <c r="AN38">
        <v>0.68867999999999996</v>
      </c>
      <c r="AO38">
        <v>29.4</v>
      </c>
      <c r="AP38">
        <v>6.4050000000000002</v>
      </c>
      <c r="AQ38">
        <v>15.12</v>
      </c>
      <c r="AR38">
        <v>44.16</v>
      </c>
      <c r="AS38">
        <v>32.9574</v>
      </c>
      <c r="AT38">
        <v>12.772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77.86</v>
      </c>
      <c r="BA38">
        <f t="shared" si="1"/>
        <v>3224.49404</v>
      </c>
      <c r="BD38">
        <v>24.08</v>
      </c>
      <c r="BE38">
        <v>3.81</v>
      </c>
      <c r="BF38">
        <v>0</v>
      </c>
      <c r="BG38">
        <v>3.99</v>
      </c>
      <c r="BH38">
        <v>5.81</v>
      </c>
      <c r="BI38">
        <v>7.17</v>
      </c>
      <c r="BJ38">
        <v>1.56</v>
      </c>
      <c r="BK38">
        <v>3.24</v>
      </c>
      <c r="BL38">
        <v>3.33</v>
      </c>
      <c r="BM38">
        <v>1.61</v>
      </c>
      <c r="BN38">
        <v>0.5</v>
      </c>
      <c r="BO38">
        <v>15.77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77.86</v>
      </c>
    </row>
    <row r="39" spans="1:75">
      <c r="A39" t="s">
        <v>81</v>
      </c>
      <c r="B39">
        <v>0</v>
      </c>
      <c r="C39">
        <v>39.9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59.731999999999999</v>
      </c>
      <c r="J39">
        <v>24.66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17.13</v>
      </c>
      <c r="R39">
        <v>42.392195999999998</v>
      </c>
      <c r="S39">
        <v>26.390910000000002</v>
      </c>
      <c r="T39">
        <v>0</v>
      </c>
      <c r="U39">
        <v>344.25</v>
      </c>
      <c r="V39">
        <v>20.731850000000001</v>
      </c>
      <c r="W39">
        <v>147.515625</v>
      </c>
      <c r="X39">
        <v>0</v>
      </c>
      <c r="Y39">
        <v>0</v>
      </c>
      <c r="Z39">
        <v>13.2</v>
      </c>
      <c r="AA39">
        <v>0</v>
      </c>
      <c r="AB39">
        <v>26.34008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16.02</v>
      </c>
      <c r="AH39">
        <v>93.563599999999994</v>
      </c>
      <c r="AI39">
        <v>2.5459999999999998</v>
      </c>
      <c r="AJ39">
        <v>0</v>
      </c>
      <c r="AK39">
        <v>51.394500000000001</v>
      </c>
      <c r="AL39">
        <v>72.043999999999997</v>
      </c>
      <c r="AM39">
        <v>5.2786799999999996</v>
      </c>
      <c r="AN39">
        <v>0.68867999999999996</v>
      </c>
      <c r="AO39">
        <v>29.4</v>
      </c>
      <c r="AP39">
        <v>6.4050000000000002</v>
      </c>
      <c r="AQ39">
        <v>15.12</v>
      </c>
      <c r="AR39">
        <v>44.16</v>
      </c>
      <c r="AS39">
        <v>26.904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77.86</v>
      </c>
      <c r="BA39">
        <f t="shared" si="1"/>
        <v>3203.9496399999998</v>
      </c>
      <c r="BD39">
        <v>24.08</v>
      </c>
      <c r="BE39">
        <v>3.81</v>
      </c>
      <c r="BF39">
        <v>0</v>
      </c>
      <c r="BG39">
        <v>3.99</v>
      </c>
      <c r="BH39">
        <v>5.81</v>
      </c>
      <c r="BI39">
        <v>7.17</v>
      </c>
      <c r="BJ39">
        <v>1.56</v>
      </c>
      <c r="BK39">
        <v>3.24</v>
      </c>
      <c r="BL39">
        <v>3.33</v>
      </c>
      <c r="BM39">
        <v>1.61</v>
      </c>
      <c r="BN39">
        <v>0.5</v>
      </c>
      <c r="BO39">
        <v>15.77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77.86</v>
      </c>
    </row>
    <row r="40" spans="1:75">
      <c r="A40" t="s">
        <v>82</v>
      </c>
      <c r="B40">
        <v>0</v>
      </c>
      <c r="C40">
        <v>39.9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59.731999999999999</v>
      </c>
      <c r="J40">
        <v>24.66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17.13</v>
      </c>
      <c r="R40">
        <v>42.392195999999998</v>
      </c>
      <c r="S40">
        <v>26.390910000000002</v>
      </c>
      <c r="T40">
        <v>0</v>
      </c>
      <c r="U40">
        <v>344.25</v>
      </c>
      <c r="V40">
        <v>20.731850000000001</v>
      </c>
      <c r="W40">
        <v>147.515625</v>
      </c>
      <c r="X40">
        <v>0</v>
      </c>
      <c r="Y40">
        <v>0</v>
      </c>
      <c r="Z40">
        <v>13.2</v>
      </c>
      <c r="AA40">
        <v>0</v>
      </c>
      <c r="AB40">
        <v>26.34008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16.02</v>
      </c>
      <c r="AH40">
        <v>93.563599999999994</v>
      </c>
      <c r="AI40">
        <v>0</v>
      </c>
      <c r="AJ40">
        <v>0</v>
      </c>
      <c r="AK40">
        <v>51.394500000000001</v>
      </c>
      <c r="AL40">
        <v>72.043999999999997</v>
      </c>
      <c r="AM40">
        <v>5.2786799999999996</v>
      </c>
      <c r="AN40">
        <v>0.68867999999999996</v>
      </c>
      <c r="AO40">
        <v>29.4</v>
      </c>
      <c r="AP40">
        <v>6.4050000000000002</v>
      </c>
      <c r="AQ40">
        <v>15.12</v>
      </c>
      <c r="AR40">
        <v>44.16</v>
      </c>
      <c r="AS40">
        <v>26.904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77.86</v>
      </c>
      <c r="BA40">
        <f t="shared" si="1"/>
        <v>3201.40364</v>
      </c>
      <c r="BD40">
        <v>24.08</v>
      </c>
      <c r="BE40">
        <v>3.81</v>
      </c>
      <c r="BF40">
        <v>0</v>
      </c>
      <c r="BG40">
        <v>3.99</v>
      </c>
      <c r="BH40">
        <v>5.81</v>
      </c>
      <c r="BI40">
        <v>7.17</v>
      </c>
      <c r="BJ40">
        <v>1.56</v>
      </c>
      <c r="BK40">
        <v>3.24</v>
      </c>
      <c r="BL40">
        <v>3.33</v>
      </c>
      <c r="BM40">
        <v>1.61</v>
      </c>
      <c r="BN40">
        <v>0.5</v>
      </c>
      <c r="BO40">
        <v>15.77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77.86</v>
      </c>
    </row>
    <row r="41" spans="1:75">
      <c r="A41" t="s">
        <v>83</v>
      </c>
      <c r="B41">
        <v>0</v>
      </c>
      <c r="C41">
        <v>39.375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59.731999999999999</v>
      </c>
      <c r="J41">
        <v>24.66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17.13</v>
      </c>
      <c r="R41">
        <v>42.392195999999998</v>
      </c>
      <c r="S41">
        <v>26.390910000000002</v>
      </c>
      <c r="T41">
        <v>0</v>
      </c>
      <c r="U41">
        <v>344.25</v>
      </c>
      <c r="V41">
        <v>20.731850000000001</v>
      </c>
      <c r="W41">
        <v>147.515625</v>
      </c>
      <c r="X41">
        <v>0</v>
      </c>
      <c r="Y41">
        <v>0</v>
      </c>
      <c r="Z41">
        <v>13.2</v>
      </c>
      <c r="AA41">
        <v>0</v>
      </c>
      <c r="AB41">
        <v>26.34008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16.02</v>
      </c>
      <c r="AH41">
        <v>93.563599999999994</v>
      </c>
      <c r="AI41">
        <v>0</v>
      </c>
      <c r="AJ41">
        <v>0</v>
      </c>
      <c r="AK41">
        <v>51.394500000000001</v>
      </c>
      <c r="AL41">
        <v>72.043999999999997</v>
      </c>
      <c r="AM41">
        <v>5.2786799999999996</v>
      </c>
      <c r="AN41">
        <v>0.68867999999999996</v>
      </c>
      <c r="AO41">
        <v>29.4</v>
      </c>
      <c r="AP41">
        <v>6.4050000000000002</v>
      </c>
      <c r="AQ41">
        <v>15.12</v>
      </c>
      <c r="AR41">
        <v>44.16</v>
      </c>
      <c r="AS41">
        <v>26.904</v>
      </c>
      <c r="AT41">
        <v>12.772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77.86</v>
      </c>
      <c r="BA41">
        <f t="shared" si="1"/>
        <v>3200.8786399999999</v>
      </c>
      <c r="BD41">
        <v>24.08</v>
      </c>
      <c r="BE41">
        <v>3.81</v>
      </c>
      <c r="BF41">
        <v>0</v>
      </c>
      <c r="BG41">
        <v>3.99</v>
      </c>
      <c r="BH41">
        <v>5.81</v>
      </c>
      <c r="BI41">
        <v>7.17</v>
      </c>
      <c r="BJ41">
        <v>1.56</v>
      </c>
      <c r="BK41">
        <v>3.24</v>
      </c>
      <c r="BL41">
        <v>3.33</v>
      </c>
      <c r="BM41">
        <v>1.61</v>
      </c>
      <c r="BN41">
        <v>0.5</v>
      </c>
      <c r="BO41">
        <v>15.77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77.86</v>
      </c>
    </row>
    <row r="42" spans="1:75">
      <c r="A42" t="s">
        <v>84</v>
      </c>
      <c r="B42">
        <v>0</v>
      </c>
      <c r="C42">
        <v>39.375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59.731999999999999</v>
      </c>
      <c r="J42">
        <v>24.66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17.13</v>
      </c>
      <c r="R42">
        <v>42.392195999999998</v>
      </c>
      <c r="S42">
        <v>26.390910000000002</v>
      </c>
      <c r="T42">
        <v>0</v>
      </c>
      <c r="U42">
        <v>344.25</v>
      </c>
      <c r="V42">
        <v>20.731850000000001</v>
      </c>
      <c r="W42">
        <v>147.515625</v>
      </c>
      <c r="X42">
        <v>0</v>
      </c>
      <c r="Y42">
        <v>0</v>
      </c>
      <c r="Z42">
        <v>13.2</v>
      </c>
      <c r="AA42">
        <v>0</v>
      </c>
      <c r="AB42">
        <v>26.34008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16.02</v>
      </c>
      <c r="AH42">
        <v>93.563599999999994</v>
      </c>
      <c r="AI42">
        <v>0</v>
      </c>
      <c r="AJ42">
        <v>0</v>
      </c>
      <c r="AK42">
        <v>51.394500000000001</v>
      </c>
      <c r="AL42">
        <v>72.043999999999997</v>
      </c>
      <c r="AM42">
        <v>5.2786799999999996</v>
      </c>
      <c r="AN42">
        <v>0.68867999999999996</v>
      </c>
      <c r="AO42">
        <v>29.4</v>
      </c>
      <c r="AP42">
        <v>6.4050000000000002</v>
      </c>
      <c r="AQ42">
        <v>15.12</v>
      </c>
      <c r="AR42">
        <v>44.16</v>
      </c>
      <c r="AS42">
        <v>26.904</v>
      </c>
      <c r="AT42">
        <v>12.772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77.94</v>
      </c>
      <c r="BA42">
        <f t="shared" si="1"/>
        <v>3200.9586399999998</v>
      </c>
      <c r="BD42">
        <v>24.08</v>
      </c>
      <c r="BE42">
        <v>3.81</v>
      </c>
      <c r="BF42">
        <v>0</v>
      </c>
      <c r="BG42">
        <v>3.99</v>
      </c>
      <c r="BH42">
        <v>5.81</v>
      </c>
      <c r="BI42">
        <v>7.17</v>
      </c>
      <c r="BJ42">
        <v>1.56</v>
      </c>
      <c r="BK42">
        <v>3.27</v>
      </c>
      <c r="BL42">
        <v>3.38</v>
      </c>
      <c r="BM42">
        <v>1.61</v>
      </c>
      <c r="BN42">
        <v>0.5</v>
      </c>
      <c r="BO42">
        <v>15.77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77.94</v>
      </c>
    </row>
    <row r="43" spans="1:75">
      <c r="A43" t="s">
        <v>85</v>
      </c>
      <c r="B43">
        <v>0</v>
      </c>
      <c r="C43">
        <v>39.375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59.731999999999999</v>
      </c>
      <c r="J43">
        <v>24.66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17.13</v>
      </c>
      <c r="R43">
        <v>42.392195999999998</v>
      </c>
      <c r="S43">
        <v>26.390910000000002</v>
      </c>
      <c r="T43">
        <v>0</v>
      </c>
      <c r="U43">
        <v>344.25</v>
      </c>
      <c r="V43">
        <v>20.731850000000001</v>
      </c>
      <c r="W43">
        <v>147.515625</v>
      </c>
      <c r="X43">
        <v>0</v>
      </c>
      <c r="Y43">
        <v>0</v>
      </c>
      <c r="Z43">
        <v>6.6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0</v>
      </c>
      <c r="AG43">
        <v>16.02</v>
      </c>
      <c r="AH43">
        <v>93.563599999999994</v>
      </c>
      <c r="AI43">
        <v>0</v>
      </c>
      <c r="AJ43">
        <v>0</v>
      </c>
      <c r="AK43">
        <v>51.394500000000001</v>
      </c>
      <c r="AL43">
        <v>72.043999999999997</v>
      </c>
      <c r="AM43">
        <v>5.2786799999999996</v>
      </c>
      <c r="AN43">
        <v>0.68867999999999996</v>
      </c>
      <c r="AO43">
        <v>29.4</v>
      </c>
      <c r="AP43">
        <v>6.4050000000000002</v>
      </c>
      <c r="AQ43">
        <v>15.12</v>
      </c>
      <c r="AR43">
        <v>44.16</v>
      </c>
      <c r="AS43">
        <v>28.249199999999998</v>
      </c>
      <c r="AT43">
        <v>12.772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77.94</v>
      </c>
      <c r="BA43">
        <f t="shared" si="1"/>
        <v>3186.8298400000003</v>
      </c>
      <c r="BD43">
        <v>24.08</v>
      </c>
      <c r="BE43">
        <v>3.81</v>
      </c>
      <c r="BF43">
        <v>0</v>
      </c>
      <c r="BG43">
        <v>3.99</v>
      </c>
      <c r="BH43">
        <v>5.81</v>
      </c>
      <c r="BI43">
        <v>7.17</v>
      </c>
      <c r="BJ43">
        <v>1.56</v>
      </c>
      <c r="BK43">
        <v>3.27</v>
      </c>
      <c r="BL43">
        <v>3.38</v>
      </c>
      <c r="BM43">
        <v>1.61</v>
      </c>
      <c r="BN43">
        <v>0.5</v>
      </c>
      <c r="BO43">
        <v>15.77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77.94</v>
      </c>
    </row>
    <row r="44" spans="1:75">
      <c r="A44" t="s">
        <v>86</v>
      </c>
      <c r="B44">
        <v>0</v>
      </c>
      <c r="C44">
        <v>39.375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59.731999999999999</v>
      </c>
      <c r="J44">
        <v>24.66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17.13</v>
      </c>
      <c r="R44">
        <v>42.392195999999998</v>
      </c>
      <c r="S44">
        <v>26.390910000000002</v>
      </c>
      <c r="T44">
        <v>0</v>
      </c>
      <c r="U44">
        <v>344.25</v>
      </c>
      <c r="V44">
        <v>20.731850000000001</v>
      </c>
      <c r="W44">
        <v>147.515625</v>
      </c>
      <c r="X44">
        <v>0</v>
      </c>
      <c r="Y44">
        <v>0</v>
      </c>
      <c r="Z44">
        <v>6.6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0</v>
      </c>
      <c r="AG44">
        <v>16.02</v>
      </c>
      <c r="AH44">
        <v>93.563599999999994</v>
      </c>
      <c r="AI44">
        <v>0</v>
      </c>
      <c r="AJ44">
        <v>0</v>
      </c>
      <c r="AK44">
        <v>51.394500000000001</v>
      </c>
      <c r="AL44">
        <v>72.043999999999997</v>
      </c>
      <c r="AM44">
        <v>5.2786799999999996</v>
      </c>
      <c r="AN44">
        <v>0.68867999999999996</v>
      </c>
      <c r="AO44">
        <v>29.4</v>
      </c>
      <c r="AP44">
        <v>6.4050000000000002</v>
      </c>
      <c r="AQ44">
        <v>15.12</v>
      </c>
      <c r="AR44">
        <v>44.16</v>
      </c>
      <c r="AS44">
        <v>28.249199999999998</v>
      </c>
      <c r="AT44">
        <v>12.772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78.08</v>
      </c>
      <c r="BA44">
        <f t="shared" si="1"/>
        <v>3186.9698400000002</v>
      </c>
      <c r="BD44">
        <v>24.08</v>
      </c>
      <c r="BE44">
        <v>3.81</v>
      </c>
      <c r="BF44">
        <v>0</v>
      </c>
      <c r="BG44">
        <v>3.99</v>
      </c>
      <c r="BH44">
        <v>5.81</v>
      </c>
      <c r="BI44">
        <v>7.17</v>
      </c>
      <c r="BJ44">
        <v>1.56</v>
      </c>
      <c r="BK44">
        <v>3.33</v>
      </c>
      <c r="BL44">
        <v>3.46</v>
      </c>
      <c r="BM44">
        <v>1.61</v>
      </c>
      <c r="BN44">
        <v>0.5</v>
      </c>
      <c r="BO44">
        <v>15.77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78.08</v>
      </c>
    </row>
    <row r="45" spans="1:75">
      <c r="A45" t="s">
        <v>87</v>
      </c>
      <c r="B45">
        <v>0</v>
      </c>
      <c r="C45">
        <v>39.375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59.731999999999999</v>
      </c>
      <c r="J45">
        <v>24.66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17.13</v>
      </c>
      <c r="R45">
        <v>42.392195999999998</v>
      </c>
      <c r="S45">
        <v>26.390910000000002</v>
      </c>
      <c r="T45">
        <v>0</v>
      </c>
      <c r="U45">
        <v>344.25</v>
      </c>
      <c r="V45">
        <v>20.731850000000001</v>
      </c>
      <c r="W45">
        <v>147.515625</v>
      </c>
      <c r="X45">
        <v>0</v>
      </c>
      <c r="Y45">
        <v>0</v>
      </c>
      <c r="Z45">
        <v>6.6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0</v>
      </c>
      <c r="AG45">
        <v>16.02</v>
      </c>
      <c r="AH45">
        <v>93.563599999999994</v>
      </c>
      <c r="AI45">
        <v>0</v>
      </c>
      <c r="AJ45">
        <v>0</v>
      </c>
      <c r="AK45">
        <v>51.394500000000001</v>
      </c>
      <c r="AL45">
        <v>72.043999999999997</v>
      </c>
      <c r="AM45">
        <v>5.2786799999999996</v>
      </c>
      <c r="AN45">
        <v>0.68867999999999996</v>
      </c>
      <c r="AO45">
        <v>29.4</v>
      </c>
      <c r="AP45">
        <v>6.4050000000000002</v>
      </c>
      <c r="AQ45">
        <v>15.12</v>
      </c>
      <c r="AR45">
        <v>44.16</v>
      </c>
      <c r="AS45">
        <v>28.249199999999998</v>
      </c>
      <c r="AT45">
        <v>12.772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78.08</v>
      </c>
      <c r="BA45">
        <f t="shared" si="1"/>
        <v>3186.9698400000002</v>
      </c>
      <c r="BD45">
        <v>24.08</v>
      </c>
      <c r="BE45">
        <v>3.81</v>
      </c>
      <c r="BF45">
        <v>0</v>
      </c>
      <c r="BG45">
        <v>3.99</v>
      </c>
      <c r="BH45">
        <v>5.81</v>
      </c>
      <c r="BI45">
        <v>7.17</v>
      </c>
      <c r="BJ45">
        <v>1.56</v>
      </c>
      <c r="BK45">
        <v>3.33</v>
      </c>
      <c r="BL45">
        <v>3.46</v>
      </c>
      <c r="BM45">
        <v>1.61</v>
      </c>
      <c r="BN45">
        <v>0.5</v>
      </c>
      <c r="BO45">
        <v>15.77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78.08</v>
      </c>
    </row>
    <row r="46" spans="1:75">
      <c r="A46" t="s">
        <v>88</v>
      </c>
      <c r="B46">
        <v>0</v>
      </c>
      <c r="C46">
        <v>39.375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59.731999999999999</v>
      </c>
      <c r="J46">
        <v>24.66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17.13</v>
      </c>
      <c r="R46">
        <v>42.392195999999998</v>
      </c>
      <c r="S46">
        <v>26.390910000000002</v>
      </c>
      <c r="T46">
        <v>0</v>
      </c>
      <c r="U46">
        <v>344.25</v>
      </c>
      <c r="V46">
        <v>20.731850000000001</v>
      </c>
      <c r="W46">
        <v>147.515625</v>
      </c>
      <c r="X46">
        <v>0</v>
      </c>
      <c r="Y46">
        <v>0</v>
      </c>
      <c r="Z46">
        <v>6.6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0</v>
      </c>
      <c r="AG46">
        <v>16.02</v>
      </c>
      <c r="AH46">
        <v>93.563599999999994</v>
      </c>
      <c r="AI46">
        <v>0</v>
      </c>
      <c r="AJ46">
        <v>0</v>
      </c>
      <c r="AK46">
        <v>51.394500000000001</v>
      </c>
      <c r="AL46">
        <v>72.043999999999997</v>
      </c>
      <c r="AM46">
        <v>5.2786799999999996</v>
      </c>
      <c r="AN46">
        <v>0.68867999999999996</v>
      </c>
      <c r="AO46">
        <v>29.4</v>
      </c>
      <c r="AP46">
        <v>6.4050000000000002</v>
      </c>
      <c r="AQ46">
        <v>15.12</v>
      </c>
      <c r="AR46">
        <v>44.16</v>
      </c>
      <c r="AS46">
        <v>28.249199999999998</v>
      </c>
      <c r="AT46">
        <v>12.772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78.08</v>
      </c>
      <c r="BA46">
        <f t="shared" si="1"/>
        <v>3186.9698400000002</v>
      </c>
      <c r="BD46">
        <v>24.08</v>
      </c>
      <c r="BE46">
        <v>3.81</v>
      </c>
      <c r="BF46">
        <v>0</v>
      </c>
      <c r="BG46">
        <v>3.99</v>
      </c>
      <c r="BH46">
        <v>5.81</v>
      </c>
      <c r="BI46">
        <v>7.17</v>
      </c>
      <c r="BJ46">
        <v>1.56</v>
      </c>
      <c r="BK46">
        <v>3.33</v>
      </c>
      <c r="BL46">
        <v>3.46</v>
      </c>
      <c r="BM46">
        <v>1.61</v>
      </c>
      <c r="BN46">
        <v>0.5</v>
      </c>
      <c r="BO46">
        <v>15.77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78.08</v>
      </c>
    </row>
    <row r="47" spans="1:75">
      <c r="A47" t="s">
        <v>89</v>
      </c>
      <c r="B47">
        <v>0</v>
      </c>
      <c r="C47">
        <v>39.375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59.731999999999999</v>
      </c>
      <c r="J47">
        <v>24.66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17.13</v>
      </c>
      <c r="R47">
        <v>42.392195999999998</v>
      </c>
      <c r="S47">
        <v>26.390910000000002</v>
      </c>
      <c r="T47">
        <v>0</v>
      </c>
      <c r="U47">
        <v>344.25</v>
      </c>
      <c r="V47">
        <v>20.731850000000001</v>
      </c>
      <c r="W47">
        <v>147.515625</v>
      </c>
      <c r="X47">
        <v>0</v>
      </c>
      <c r="Y47">
        <v>0</v>
      </c>
      <c r="Z47">
        <v>6.6</v>
      </c>
      <c r="AA47">
        <v>0</v>
      </c>
      <c r="AB47">
        <v>26.34008</v>
      </c>
      <c r="AC47">
        <v>19.35568</v>
      </c>
      <c r="AD47">
        <v>27.3447</v>
      </c>
      <c r="AE47">
        <v>49.436556000000003</v>
      </c>
      <c r="AF47">
        <v>0</v>
      </c>
      <c r="AG47">
        <v>16.02</v>
      </c>
      <c r="AH47">
        <v>93.563599999999994</v>
      </c>
      <c r="AI47">
        <v>0</v>
      </c>
      <c r="AJ47">
        <v>0</v>
      </c>
      <c r="AK47">
        <v>51.394500000000001</v>
      </c>
      <c r="AL47">
        <v>74.367999999999995</v>
      </c>
      <c r="AM47">
        <v>5.2786799999999996</v>
      </c>
      <c r="AN47">
        <v>0.68867999999999996</v>
      </c>
      <c r="AO47">
        <v>29.4</v>
      </c>
      <c r="AP47">
        <v>6.4050000000000002</v>
      </c>
      <c r="AQ47">
        <v>15.12</v>
      </c>
      <c r="AR47">
        <v>44.16</v>
      </c>
      <c r="AS47">
        <v>32.9574</v>
      </c>
      <c r="AT47">
        <v>12.772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78.08</v>
      </c>
      <c r="BA47">
        <f t="shared" si="1"/>
        <v>3194.0020399999999</v>
      </c>
      <c r="BD47">
        <v>24.08</v>
      </c>
      <c r="BE47">
        <v>3.81</v>
      </c>
      <c r="BF47">
        <v>0</v>
      </c>
      <c r="BG47">
        <v>3.99</v>
      </c>
      <c r="BH47">
        <v>5.81</v>
      </c>
      <c r="BI47">
        <v>7.17</v>
      </c>
      <c r="BJ47">
        <v>1.56</v>
      </c>
      <c r="BK47">
        <v>3.33</v>
      </c>
      <c r="BL47">
        <v>3.46</v>
      </c>
      <c r="BM47">
        <v>1.61</v>
      </c>
      <c r="BN47">
        <v>0.5</v>
      </c>
      <c r="BO47">
        <v>15.77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78.08</v>
      </c>
    </row>
    <row r="48" spans="1:75">
      <c r="A48" t="s">
        <v>90</v>
      </c>
      <c r="B48">
        <v>0</v>
      </c>
      <c r="C48">
        <v>39.375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59.731999999999999</v>
      </c>
      <c r="J48">
        <v>24.66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17.13</v>
      </c>
      <c r="R48">
        <v>42.392195999999998</v>
      </c>
      <c r="S48">
        <v>26.390910000000002</v>
      </c>
      <c r="T48">
        <v>0</v>
      </c>
      <c r="U48">
        <v>344.25</v>
      </c>
      <c r="V48">
        <v>20.731850000000001</v>
      </c>
      <c r="W48">
        <v>147.515625</v>
      </c>
      <c r="X48">
        <v>0</v>
      </c>
      <c r="Y48">
        <v>0</v>
      </c>
      <c r="Z48">
        <v>6.6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0</v>
      </c>
      <c r="AG48">
        <v>16.02</v>
      </c>
      <c r="AH48">
        <v>93.563599999999994</v>
      </c>
      <c r="AI48">
        <v>0</v>
      </c>
      <c r="AJ48">
        <v>0</v>
      </c>
      <c r="AK48">
        <v>51.394500000000001</v>
      </c>
      <c r="AL48">
        <v>74.367999999999995</v>
      </c>
      <c r="AM48">
        <v>5.2786799999999996</v>
      </c>
      <c r="AN48">
        <v>0.68867999999999996</v>
      </c>
      <c r="AO48">
        <v>29.4</v>
      </c>
      <c r="AP48">
        <v>6.4050000000000002</v>
      </c>
      <c r="AQ48">
        <v>15.12</v>
      </c>
      <c r="AR48">
        <v>44.16</v>
      </c>
      <c r="AS48">
        <v>32.9574</v>
      </c>
      <c r="AT48">
        <v>12.772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78.08</v>
      </c>
      <c r="BA48">
        <f t="shared" si="1"/>
        <v>3194.0020399999999</v>
      </c>
      <c r="BD48">
        <v>24.08</v>
      </c>
      <c r="BE48">
        <v>3.81</v>
      </c>
      <c r="BF48">
        <v>0</v>
      </c>
      <c r="BG48">
        <v>3.99</v>
      </c>
      <c r="BH48">
        <v>5.81</v>
      </c>
      <c r="BI48">
        <v>7.17</v>
      </c>
      <c r="BJ48">
        <v>1.56</v>
      </c>
      <c r="BK48">
        <v>3.33</v>
      </c>
      <c r="BL48">
        <v>3.46</v>
      </c>
      <c r="BM48">
        <v>1.61</v>
      </c>
      <c r="BN48">
        <v>0.5</v>
      </c>
      <c r="BO48">
        <v>15.77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78.08</v>
      </c>
    </row>
    <row r="49" spans="1:75">
      <c r="A49" t="s">
        <v>91</v>
      </c>
      <c r="B49">
        <v>0</v>
      </c>
      <c r="C49">
        <v>39.375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59.731999999999999</v>
      </c>
      <c r="J49">
        <v>24.66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17.13</v>
      </c>
      <c r="R49">
        <v>42.392195999999998</v>
      </c>
      <c r="S49">
        <v>26.390910000000002</v>
      </c>
      <c r="T49">
        <v>0</v>
      </c>
      <c r="U49">
        <v>344.25</v>
      </c>
      <c r="V49">
        <v>20.731850000000001</v>
      </c>
      <c r="W49">
        <v>147.515625</v>
      </c>
      <c r="X49">
        <v>0</v>
      </c>
      <c r="Y49">
        <v>0</v>
      </c>
      <c r="Z49">
        <v>6.6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0</v>
      </c>
      <c r="AG49">
        <v>16.02</v>
      </c>
      <c r="AH49">
        <v>93.563599999999994</v>
      </c>
      <c r="AI49">
        <v>0</v>
      </c>
      <c r="AJ49">
        <v>0</v>
      </c>
      <c r="AK49">
        <v>51.394500000000001</v>
      </c>
      <c r="AL49">
        <v>74.367999999999995</v>
      </c>
      <c r="AM49">
        <v>5.2786799999999996</v>
      </c>
      <c r="AN49">
        <v>0.68867999999999996</v>
      </c>
      <c r="AO49">
        <v>29.4</v>
      </c>
      <c r="AP49">
        <v>6.4050000000000002</v>
      </c>
      <c r="AQ49">
        <v>15.12</v>
      </c>
      <c r="AR49">
        <v>44.16</v>
      </c>
      <c r="AS49">
        <v>32.9574</v>
      </c>
      <c r="AT49">
        <v>12.772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78.08</v>
      </c>
      <c r="BA49">
        <f t="shared" si="1"/>
        <v>3194.0020399999999</v>
      </c>
      <c r="BD49">
        <v>24.08</v>
      </c>
      <c r="BE49">
        <v>3.81</v>
      </c>
      <c r="BF49">
        <v>0</v>
      </c>
      <c r="BG49">
        <v>3.99</v>
      </c>
      <c r="BH49">
        <v>5.81</v>
      </c>
      <c r="BI49">
        <v>7.17</v>
      </c>
      <c r="BJ49">
        <v>1.56</v>
      </c>
      <c r="BK49">
        <v>3.33</v>
      </c>
      <c r="BL49">
        <v>3.46</v>
      </c>
      <c r="BM49">
        <v>1.61</v>
      </c>
      <c r="BN49">
        <v>0.5</v>
      </c>
      <c r="BO49">
        <v>15.77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78.08</v>
      </c>
    </row>
    <row r="50" spans="1:75">
      <c r="A50" t="s">
        <v>92</v>
      </c>
      <c r="B50">
        <v>0</v>
      </c>
      <c r="C50">
        <v>39.375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59.731999999999999</v>
      </c>
      <c r="J50">
        <v>24.66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17.13</v>
      </c>
      <c r="R50">
        <v>42.392195999999998</v>
      </c>
      <c r="S50">
        <v>26.390910000000002</v>
      </c>
      <c r="T50">
        <v>0</v>
      </c>
      <c r="U50">
        <v>344.25</v>
      </c>
      <c r="V50">
        <v>20.731850000000001</v>
      </c>
      <c r="W50">
        <v>147.515625</v>
      </c>
      <c r="X50">
        <v>0</v>
      </c>
      <c r="Y50">
        <v>0</v>
      </c>
      <c r="Z50">
        <v>6.49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0</v>
      </c>
      <c r="AG50">
        <v>16.02</v>
      </c>
      <c r="AH50">
        <v>93.563599999999994</v>
      </c>
      <c r="AI50">
        <v>0</v>
      </c>
      <c r="AJ50">
        <v>0</v>
      </c>
      <c r="AK50">
        <v>51.394500000000001</v>
      </c>
      <c r="AL50">
        <v>74.367999999999995</v>
      </c>
      <c r="AM50">
        <v>5.2786799999999996</v>
      </c>
      <c r="AN50">
        <v>0.68867999999999996</v>
      </c>
      <c r="AO50">
        <v>29.4</v>
      </c>
      <c r="AP50">
        <v>6.4050000000000002</v>
      </c>
      <c r="AQ50">
        <v>15.12</v>
      </c>
      <c r="AR50">
        <v>44.16</v>
      </c>
      <c r="AS50">
        <v>32.9574</v>
      </c>
      <c r="AT50">
        <v>12.772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78.08</v>
      </c>
      <c r="BA50">
        <f t="shared" si="1"/>
        <v>3193.8920399999997</v>
      </c>
      <c r="BD50">
        <v>24.08</v>
      </c>
      <c r="BE50">
        <v>3.81</v>
      </c>
      <c r="BF50">
        <v>0</v>
      </c>
      <c r="BG50">
        <v>3.99</v>
      </c>
      <c r="BH50">
        <v>5.81</v>
      </c>
      <c r="BI50">
        <v>7.17</v>
      </c>
      <c r="BJ50">
        <v>1.56</v>
      </c>
      <c r="BK50">
        <v>3.33</v>
      </c>
      <c r="BL50">
        <v>3.46</v>
      </c>
      <c r="BM50">
        <v>1.61</v>
      </c>
      <c r="BN50">
        <v>0.5</v>
      </c>
      <c r="BO50">
        <v>15.77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78.08</v>
      </c>
    </row>
    <row r="51" spans="1:75">
      <c r="A51" t="s">
        <v>93</v>
      </c>
      <c r="B51">
        <v>0</v>
      </c>
      <c r="C51">
        <v>39.375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59.731999999999999</v>
      </c>
      <c r="J51">
        <v>24.66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17.13</v>
      </c>
      <c r="R51">
        <v>42.392195999999998</v>
      </c>
      <c r="S51">
        <v>26.390910000000002</v>
      </c>
      <c r="T51">
        <v>0</v>
      </c>
      <c r="U51">
        <v>344.25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0</v>
      </c>
      <c r="AG51">
        <v>16.02</v>
      </c>
      <c r="AH51">
        <v>93.563599999999994</v>
      </c>
      <c r="AI51">
        <v>0</v>
      </c>
      <c r="AJ51">
        <v>0</v>
      </c>
      <c r="AK51">
        <v>51.394500000000001</v>
      </c>
      <c r="AL51">
        <v>53.451999999999998</v>
      </c>
      <c r="AM51">
        <v>10.557359999999999</v>
      </c>
      <c r="AN51">
        <v>0.68867999999999996</v>
      </c>
      <c r="AO51">
        <v>29.4</v>
      </c>
      <c r="AP51">
        <v>12.553800000000001</v>
      </c>
      <c r="AQ51">
        <v>15.12</v>
      </c>
      <c r="AR51">
        <v>44.16</v>
      </c>
      <c r="AS51">
        <v>29.5944</v>
      </c>
      <c r="AT51">
        <v>12.772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78.08</v>
      </c>
      <c r="BA51">
        <f t="shared" si="1"/>
        <v>3174.5505199999998</v>
      </c>
      <c r="BD51">
        <v>24.08</v>
      </c>
      <c r="BE51">
        <v>3.81</v>
      </c>
      <c r="BF51">
        <v>0</v>
      </c>
      <c r="BG51">
        <v>3.99</v>
      </c>
      <c r="BH51">
        <v>5.81</v>
      </c>
      <c r="BI51">
        <v>7.17</v>
      </c>
      <c r="BJ51">
        <v>1.56</v>
      </c>
      <c r="BK51">
        <v>3.33</v>
      </c>
      <c r="BL51">
        <v>3.46</v>
      </c>
      <c r="BM51">
        <v>1.61</v>
      </c>
      <c r="BN51">
        <v>0.5</v>
      </c>
      <c r="BO51">
        <v>15.77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78.08</v>
      </c>
    </row>
    <row r="52" spans="1:75">
      <c r="A52" t="s">
        <v>94</v>
      </c>
      <c r="B52">
        <v>0</v>
      </c>
      <c r="C52">
        <v>39.375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59.731999999999999</v>
      </c>
      <c r="J52">
        <v>24.66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17.13</v>
      </c>
      <c r="R52">
        <v>42.392195999999998</v>
      </c>
      <c r="S52">
        <v>26.390910000000002</v>
      </c>
      <c r="T52">
        <v>0</v>
      </c>
      <c r="U52">
        <v>344.25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0</v>
      </c>
      <c r="AG52">
        <v>16.02</v>
      </c>
      <c r="AH52">
        <v>93.563599999999994</v>
      </c>
      <c r="AI52">
        <v>0</v>
      </c>
      <c r="AJ52">
        <v>0</v>
      </c>
      <c r="AK52">
        <v>51.394500000000001</v>
      </c>
      <c r="AL52">
        <v>53.451999999999998</v>
      </c>
      <c r="AM52">
        <v>10.557359999999999</v>
      </c>
      <c r="AN52">
        <v>0.68867999999999996</v>
      </c>
      <c r="AO52">
        <v>29.4</v>
      </c>
      <c r="AP52">
        <v>12.553800000000001</v>
      </c>
      <c r="AQ52">
        <v>15.12</v>
      </c>
      <c r="AR52">
        <v>44.16</v>
      </c>
      <c r="AS52">
        <v>29.5944</v>
      </c>
      <c r="AT52">
        <v>12.772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78.08</v>
      </c>
      <c r="BA52">
        <f t="shared" si="1"/>
        <v>3174.5505199999998</v>
      </c>
      <c r="BD52">
        <v>24.08</v>
      </c>
      <c r="BE52">
        <v>3.81</v>
      </c>
      <c r="BF52">
        <v>0</v>
      </c>
      <c r="BG52">
        <v>3.99</v>
      </c>
      <c r="BH52">
        <v>5.81</v>
      </c>
      <c r="BI52">
        <v>7.17</v>
      </c>
      <c r="BJ52">
        <v>1.56</v>
      </c>
      <c r="BK52">
        <v>3.33</v>
      </c>
      <c r="BL52">
        <v>3.46</v>
      </c>
      <c r="BM52">
        <v>1.61</v>
      </c>
      <c r="BN52">
        <v>0.5</v>
      </c>
      <c r="BO52">
        <v>15.77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78.08</v>
      </c>
    </row>
    <row r="53" spans="1:75">
      <c r="A53" t="s">
        <v>95</v>
      </c>
      <c r="B53">
        <v>0</v>
      </c>
      <c r="C53">
        <v>39.375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59.731999999999999</v>
      </c>
      <c r="J53">
        <v>24.66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344.25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0</v>
      </c>
      <c r="AG53">
        <v>16.02</v>
      </c>
      <c r="AH53">
        <v>93.563599999999994</v>
      </c>
      <c r="AI53">
        <v>0</v>
      </c>
      <c r="AJ53">
        <v>0</v>
      </c>
      <c r="AK53">
        <v>51.394500000000001</v>
      </c>
      <c r="AL53">
        <v>53.451999999999998</v>
      </c>
      <c r="AM53">
        <v>10.557359999999999</v>
      </c>
      <c r="AN53">
        <v>0.68867999999999996</v>
      </c>
      <c r="AO53">
        <v>29.4</v>
      </c>
      <c r="AP53">
        <v>6.4050000000000002</v>
      </c>
      <c r="AQ53">
        <v>15.12</v>
      </c>
      <c r="AR53">
        <v>53.543999999999997</v>
      </c>
      <c r="AS53">
        <v>29.5944</v>
      </c>
      <c r="AT53">
        <v>12.772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78.08</v>
      </c>
      <c r="BA53">
        <f t="shared" si="1"/>
        <v>3180.6407200000003</v>
      </c>
      <c r="BD53">
        <v>24.08</v>
      </c>
      <c r="BE53">
        <v>3.81</v>
      </c>
      <c r="BF53">
        <v>0</v>
      </c>
      <c r="BG53">
        <v>3.99</v>
      </c>
      <c r="BH53">
        <v>5.81</v>
      </c>
      <c r="BI53">
        <v>7.17</v>
      </c>
      <c r="BJ53">
        <v>1.56</v>
      </c>
      <c r="BK53">
        <v>3.33</v>
      </c>
      <c r="BL53">
        <v>3.46</v>
      </c>
      <c r="BM53">
        <v>1.61</v>
      </c>
      <c r="BN53">
        <v>0.5</v>
      </c>
      <c r="BO53">
        <v>15.77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78.08</v>
      </c>
    </row>
    <row r="54" spans="1:75">
      <c r="A54" t="s">
        <v>96</v>
      </c>
      <c r="B54">
        <v>0</v>
      </c>
      <c r="C54">
        <v>39.375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59.731999999999999</v>
      </c>
      <c r="J54">
        <v>24.66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344.25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0</v>
      </c>
      <c r="AG54">
        <v>16.02</v>
      </c>
      <c r="AH54">
        <v>93.563599999999994</v>
      </c>
      <c r="AI54">
        <v>0</v>
      </c>
      <c r="AJ54">
        <v>0</v>
      </c>
      <c r="AK54">
        <v>51.394500000000001</v>
      </c>
      <c r="AL54">
        <v>74.367999999999995</v>
      </c>
      <c r="AM54">
        <v>10.557359999999999</v>
      </c>
      <c r="AN54">
        <v>0.68867999999999996</v>
      </c>
      <c r="AO54">
        <v>29.4</v>
      </c>
      <c r="AP54">
        <v>6.4050000000000002</v>
      </c>
      <c r="AQ54">
        <v>15.12</v>
      </c>
      <c r="AR54">
        <v>53.543999999999997</v>
      </c>
      <c r="AS54">
        <v>29.5944</v>
      </c>
      <c r="AT54">
        <v>12.772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77.92</v>
      </c>
      <c r="BA54">
        <f t="shared" si="1"/>
        <v>3203.2353400000002</v>
      </c>
      <c r="BD54">
        <v>24.08</v>
      </c>
      <c r="BE54">
        <v>3.81</v>
      </c>
      <c r="BF54">
        <v>0</v>
      </c>
      <c r="BG54">
        <v>3.99</v>
      </c>
      <c r="BH54">
        <v>5.81</v>
      </c>
      <c r="BI54">
        <v>7.17</v>
      </c>
      <c r="BJ54">
        <v>1.56</v>
      </c>
      <c r="BK54">
        <v>3.27</v>
      </c>
      <c r="BL54">
        <v>3.36</v>
      </c>
      <c r="BM54">
        <v>1.61</v>
      </c>
      <c r="BN54">
        <v>0.5</v>
      </c>
      <c r="BO54">
        <v>15.77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77.92</v>
      </c>
    </row>
    <row r="55" spans="1:75">
      <c r="A55" t="s">
        <v>97</v>
      </c>
      <c r="B55">
        <v>0</v>
      </c>
      <c r="C55">
        <v>39.375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59.731999999999999</v>
      </c>
      <c r="J55">
        <v>24.66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344.25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18.229800000000001</v>
      </c>
      <c r="AE55">
        <v>49.436556000000003</v>
      </c>
      <c r="AF55">
        <v>8.8740000000000006</v>
      </c>
      <c r="AG55">
        <v>16.02</v>
      </c>
      <c r="AH55">
        <v>93.563599999999994</v>
      </c>
      <c r="AI55">
        <v>0</v>
      </c>
      <c r="AJ55">
        <v>0</v>
      </c>
      <c r="AK55">
        <v>51.394500000000001</v>
      </c>
      <c r="AL55">
        <v>79.364599999999996</v>
      </c>
      <c r="AM55">
        <v>10.557359999999999</v>
      </c>
      <c r="AN55">
        <v>0.68867999999999996</v>
      </c>
      <c r="AO55">
        <v>31.751999999999999</v>
      </c>
      <c r="AP55">
        <v>6.4050000000000002</v>
      </c>
      <c r="AQ55">
        <v>15.12</v>
      </c>
      <c r="AR55">
        <v>53.543999999999997</v>
      </c>
      <c r="AS55">
        <v>29.5944</v>
      </c>
      <c r="AT55">
        <v>12.772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77.92</v>
      </c>
      <c r="BA55">
        <f t="shared" si="1"/>
        <v>3210.3430399999997</v>
      </c>
      <c r="BD55">
        <v>24.08</v>
      </c>
      <c r="BE55">
        <v>3.81</v>
      </c>
      <c r="BF55">
        <v>0</v>
      </c>
      <c r="BG55">
        <v>3.99</v>
      </c>
      <c r="BH55">
        <v>5.81</v>
      </c>
      <c r="BI55">
        <v>7.17</v>
      </c>
      <c r="BJ55">
        <v>1.56</v>
      </c>
      <c r="BK55">
        <v>3.27</v>
      </c>
      <c r="BL55">
        <v>3.36</v>
      </c>
      <c r="BM55">
        <v>1.61</v>
      </c>
      <c r="BN55">
        <v>0.5</v>
      </c>
      <c r="BO55">
        <v>15.77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77.92</v>
      </c>
    </row>
    <row r="56" spans="1:75">
      <c r="A56" t="s">
        <v>98</v>
      </c>
      <c r="B56">
        <v>0</v>
      </c>
      <c r="C56">
        <v>39.375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59.731999999999999</v>
      </c>
      <c r="J56">
        <v>24.66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344.25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26.34008</v>
      </c>
      <c r="AC56">
        <v>19.35568</v>
      </c>
      <c r="AD56">
        <v>18.229800000000001</v>
      </c>
      <c r="AE56">
        <v>49.436556000000003</v>
      </c>
      <c r="AF56">
        <v>8.8740000000000006</v>
      </c>
      <c r="AG56">
        <v>16.02</v>
      </c>
      <c r="AH56">
        <v>93.563599999999994</v>
      </c>
      <c r="AI56">
        <v>0</v>
      </c>
      <c r="AJ56">
        <v>0</v>
      </c>
      <c r="AK56">
        <v>51.394500000000001</v>
      </c>
      <c r="AL56">
        <v>79.364599999999996</v>
      </c>
      <c r="AM56">
        <v>10.557359999999999</v>
      </c>
      <c r="AN56">
        <v>0.68867999999999996</v>
      </c>
      <c r="AO56">
        <v>31.751999999999999</v>
      </c>
      <c r="AP56">
        <v>6.4050000000000002</v>
      </c>
      <c r="AQ56">
        <v>15.12</v>
      </c>
      <c r="AR56">
        <v>53.543999999999997</v>
      </c>
      <c r="AS56">
        <v>29.5944</v>
      </c>
      <c r="AT56">
        <v>12.772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77.92</v>
      </c>
      <c r="BA56">
        <f t="shared" si="1"/>
        <v>3210.3430399999997</v>
      </c>
      <c r="BD56">
        <v>24.08</v>
      </c>
      <c r="BE56">
        <v>3.81</v>
      </c>
      <c r="BF56">
        <v>0</v>
      </c>
      <c r="BG56">
        <v>3.99</v>
      </c>
      <c r="BH56">
        <v>5.81</v>
      </c>
      <c r="BI56">
        <v>7.17</v>
      </c>
      <c r="BJ56">
        <v>1.56</v>
      </c>
      <c r="BK56">
        <v>3.27</v>
      </c>
      <c r="BL56">
        <v>3.36</v>
      </c>
      <c r="BM56">
        <v>1.61</v>
      </c>
      <c r="BN56">
        <v>0.5</v>
      </c>
      <c r="BO56">
        <v>15.77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77.92</v>
      </c>
    </row>
    <row r="57" spans="1:75">
      <c r="A57" t="s">
        <v>99</v>
      </c>
      <c r="B57">
        <v>0</v>
      </c>
      <c r="C57">
        <v>39.375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59.731999999999999</v>
      </c>
      <c r="J57">
        <v>24.66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344.25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12.877000000000001</v>
      </c>
      <c r="AB57">
        <v>26.34008</v>
      </c>
      <c r="AC57">
        <v>19.35568</v>
      </c>
      <c r="AD57">
        <v>18.229800000000001</v>
      </c>
      <c r="AE57">
        <v>49.436556000000003</v>
      </c>
      <c r="AF57">
        <v>17.748000000000001</v>
      </c>
      <c r="AG57">
        <v>16.02</v>
      </c>
      <c r="AH57">
        <v>93.563599999999994</v>
      </c>
      <c r="AI57">
        <v>0</v>
      </c>
      <c r="AJ57">
        <v>0</v>
      </c>
      <c r="AK57">
        <v>51.394500000000001</v>
      </c>
      <c r="AL57">
        <v>79.364599999999996</v>
      </c>
      <c r="AM57">
        <v>10.557359999999999</v>
      </c>
      <c r="AN57">
        <v>0.68867999999999996</v>
      </c>
      <c r="AO57">
        <v>31.751999999999999</v>
      </c>
      <c r="AP57">
        <v>6.4050000000000002</v>
      </c>
      <c r="AQ57">
        <v>15.12</v>
      </c>
      <c r="AR57">
        <v>41.4</v>
      </c>
      <c r="AS57">
        <v>29.5944</v>
      </c>
      <c r="AT57">
        <v>12.772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77.92</v>
      </c>
      <c r="BA57">
        <f t="shared" si="1"/>
        <v>3219.9500400000002</v>
      </c>
      <c r="BD57">
        <v>24.08</v>
      </c>
      <c r="BE57">
        <v>3.81</v>
      </c>
      <c r="BF57">
        <v>0</v>
      </c>
      <c r="BG57">
        <v>3.99</v>
      </c>
      <c r="BH57">
        <v>5.81</v>
      </c>
      <c r="BI57">
        <v>7.17</v>
      </c>
      <c r="BJ57">
        <v>1.56</v>
      </c>
      <c r="BK57">
        <v>3.27</v>
      </c>
      <c r="BL57">
        <v>3.36</v>
      </c>
      <c r="BM57">
        <v>1.61</v>
      </c>
      <c r="BN57">
        <v>0.5</v>
      </c>
      <c r="BO57">
        <v>15.77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77.92</v>
      </c>
    </row>
    <row r="58" spans="1:75">
      <c r="A58" t="s">
        <v>100</v>
      </c>
      <c r="B58">
        <v>0</v>
      </c>
      <c r="C58">
        <v>39.375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59.731999999999999</v>
      </c>
      <c r="J58">
        <v>24.66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344.25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13.983000000000001</v>
      </c>
      <c r="AB58">
        <v>26.34008</v>
      </c>
      <c r="AC58">
        <v>19.35568</v>
      </c>
      <c r="AD58">
        <v>18.229800000000001</v>
      </c>
      <c r="AE58">
        <v>49.436556000000003</v>
      </c>
      <c r="AF58">
        <v>17.748000000000001</v>
      </c>
      <c r="AG58">
        <v>16.02</v>
      </c>
      <c r="AH58">
        <v>93.563599999999994</v>
      </c>
      <c r="AI58">
        <v>0</v>
      </c>
      <c r="AJ58">
        <v>0</v>
      </c>
      <c r="AK58">
        <v>51.394500000000001</v>
      </c>
      <c r="AL58">
        <v>79.364599999999996</v>
      </c>
      <c r="AM58">
        <v>10.557359999999999</v>
      </c>
      <c r="AN58">
        <v>0.68867999999999996</v>
      </c>
      <c r="AO58">
        <v>31.751999999999999</v>
      </c>
      <c r="AP58">
        <v>6.4050000000000002</v>
      </c>
      <c r="AQ58">
        <v>15.12</v>
      </c>
      <c r="AR58">
        <v>41.4</v>
      </c>
      <c r="AS58">
        <v>29.5944</v>
      </c>
      <c r="AT58">
        <v>12.772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77.92</v>
      </c>
      <c r="BA58">
        <f t="shared" si="1"/>
        <v>3221.0560400000004</v>
      </c>
      <c r="BD58">
        <v>24.08</v>
      </c>
      <c r="BE58">
        <v>3.81</v>
      </c>
      <c r="BF58">
        <v>0</v>
      </c>
      <c r="BG58">
        <v>3.99</v>
      </c>
      <c r="BH58">
        <v>5.81</v>
      </c>
      <c r="BI58">
        <v>7.17</v>
      </c>
      <c r="BJ58">
        <v>1.56</v>
      </c>
      <c r="BK58">
        <v>3.27</v>
      </c>
      <c r="BL58">
        <v>3.36</v>
      </c>
      <c r="BM58">
        <v>1.61</v>
      </c>
      <c r="BN58">
        <v>0.5</v>
      </c>
      <c r="BO58">
        <v>15.77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77.92</v>
      </c>
    </row>
    <row r="59" spans="1:75">
      <c r="A59" t="s">
        <v>101</v>
      </c>
      <c r="B59">
        <v>0</v>
      </c>
      <c r="C59">
        <v>39.375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59.731999999999999</v>
      </c>
      <c r="J59">
        <v>24.66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344.25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13.983000000000001</v>
      </c>
      <c r="AB59">
        <v>13.0634</v>
      </c>
      <c r="AC59">
        <v>9.6778399999999998</v>
      </c>
      <c r="AD59">
        <v>18.229800000000001</v>
      </c>
      <c r="AE59">
        <v>49.436556000000003</v>
      </c>
      <c r="AF59">
        <v>17.748000000000001</v>
      </c>
      <c r="AG59">
        <v>16.02</v>
      </c>
      <c r="AH59">
        <v>113.64</v>
      </c>
      <c r="AI59">
        <v>0</v>
      </c>
      <c r="AJ59">
        <v>0</v>
      </c>
      <c r="AK59">
        <v>51.394500000000001</v>
      </c>
      <c r="AL59">
        <v>79.364599999999996</v>
      </c>
      <c r="AM59">
        <v>10.557359999999999</v>
      </c>
      <c r="AN59">
        <v>0.68867999999999996</v>
      </c>
      <c r="AO59">
        <v>30.576000000000001</v>
      </c>
      <c r="AP59">
        <v>6.4050000000000002</v>
      </c>
      <c r="AQ59">
        <v>15.12</v>
      </c>
      <c r="AR59">
        <v>41.4</v>
      </c>
      <c r="AS59">
        <v>29.5944</v>
      </c>
      <c r="AT59">
        <v>12.772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77.98</v>
      </c>
      <c r="BA59">
        <f t="shared" si="1"/>
        <v>3217.0619200000001</v>
      </c>
      <c r="BD59">
        <v>24.08</v>
      </c>
      <c r="BE59">
        <v>3.81</v>
      </c>
      <c r="BF59">
        <v>0</v>
      </c>
      <c r="BG59">
        <v>3.99</v>
      </c>
      <c r="BH59">
        <v>5.81</v>
      </c>
      <c r="BI59">
        <v>7.17</v>
      </c>
      <c r="BJ59">
        <v>1.56</v>
      </c>
      <c r="BK59">
        <v>3.27</v>
      </c>
      <c r="BL59">
        <v>3.42</v>
      </c>
      <c r="BM59">
        <v>1.61</v>
      </c>
      <c r="BN59">
        <v>0.5</v>
      </c>
      <c r="BO59">
        <v>15.77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77.98</v>
      </c>
    </row>
    <row r="60" spans="1:75">
      <c r="A60" t="s">
        <v>102</v>
      </c>
      <c r="B60">
        <v>0</v>
      </c>
      <c r="C60">
        <v>39.375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59.731999999999999</v>
      </c>
      <c r="J60">
        <v>24.66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344.25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13.983000000000001</v>
      </c>
      <c r="AB60">
        <v>13.0634</v>
      </c>
      <c r="AC60">
        <v>9.6778399999999998</v>
      </c>
      <c r="AD60">
        <v>18.229800000000001</v>
      </c>
      <c r="AE60">
        <v>49.436556000000003</v>
      </c>
      <c r="AF60">
        <v>17.748000000000001</v>
      </c>
      <c r="AG60">
        <v>16.02</v>
      </c>
      <c r="AH60">
        <v>113.64</v>
      </c>
      <c r="AI60">
        <v>0</v>
      </c>
      <c r="AJ60">
        <v>0</v>
      </c>
      <c r="AK60">
        <v>51.394500000000001</v>
      </c>
      <c r="AL60">
        <v>79.364599999999996</v>
      </c>
      <c r="AM60">
        <v>10.557359999999999</v>
      </c>
      <c r="AN60">
        <v>0.68867999999999996</v>
      </c>
      <c r="AO60">
        <v>30.576000000000001</v>
      </c>
      <c r="AP60">
        <v>6.4050000000000002</v>
      </c>
      <c r="AQ60">
        <v>15.12</v>
      </c>
      <c r="AR60">
        <v>41.4</v>
      </c>
      <c r="AS60">
        <v>29.5944</v>
      </c>
      <c r="AT60">
        <v>12.772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77.98</v>
      </c>
      <c r="BA60">
        <f t="shared" si="1"/>
        <v>3217.0619200000001</v>
      </c>
      <c r="BD60">
        <v>24.08</v>
      </c>
      <c r="BE60">
        <v>3.81</v>
      </c>
      <c r="BF60">
        <v>0</v>
      </c>
      <c r="BG60">
        <v>3.99</v>
      </c>
      <c r="BH60">
        <v>5.81</v>
      </c>
      <c r="BI60">
        <v>7.17</v>
      </c>
      <c r="BJ60">
        <v>1.56</v>
      </c>
      <c r="BK60">
        <v>3.27</v>
      </c>
      <c r="BL60">
        <v>3.42</v>
      </c>
      <c r="BM60">
        <v>1.61</v>
      </c>
      <c r="BN60">
        <v>0.5</v>
      </c>
      <c r="BO60">
        <v>15.77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77.98</v>
      </c>
    </row>
    <row r="61" spans="1:75">
      <c r="A61" t="s">
        <v>103</v>
      </c>
      <c r="B61">
        <v>0</v>
      </c>
      <c r="C61">
        <v>39.375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43.84</v>
      </c>
      <c r="J61">
        <v>35.072000000000003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344.25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13.983000000000001</v>
      </c>
      <c r="AB61">
        <v>13.0634</v>
      </c>
      <c r="AC61">
        <v>9.6778399999999998</v>
      </c>
      <c r="AD61">
        <v>18.229800000000001</v>
      </c>
      <c r="AE61">
        <v>49.436556000000003</v>
      </c>
      <c r="AF61">
        <v>18.734000000000002</v>
      </c>
      <c r="AG61">
        <v>16.02</v>
      </c>
      <c r="AH61">
        <v>113.64</v>
      </c>
      <c r="AI61">
        <v>0</v>
      </c>
      <c r="AJ61">
        <v>0</v>
      </c>
      <c r="AK61">
        <v>51.394500000000001</v>
      </c>
      <c r="AL61">
        <v>79.364599999999996</v>
      </c>
      <c r="AM61">
        <v>5.8118800000000004</v>
      </c>
      <c r="AN61">
        <v>0.68867999999999996</v>
      </c>
      <c r="AO61">
        <v>30.576000000000001</v>
      </c>
      <c r="AP61">
        <v>6.4050000000000002</v>
      </c>
      <c r="AQ61">
        <v>15.12</v>
      </c>
      <c r="AR61">
        <v>41.4</v>
      </c>
      <c r="AS61">
        <v>29.5944</v>
      </c>
      <c r="AT61">
        <v>12.772</v>
      </c>
      <c r="AU61">
        <v>0</v>
      </c>
      <c r="AV61">
        <v>0</v>
      </c>
      <c r="AW61">
        <v>0</v>
      </c>
      <c r="AX61">
        <v>5.48</v>
      </c>
      <c r="AY61">
        <v>0</v>
      </c>
      <c r="AZ61">
        <f t="shared" si="0"/>
        <v>77.98</v>
      </c>
      <c r="BA61">
        <f t="shared" si="1"/>
        <v>3219.8562400000005</v>
      </c>
      <c r="BD61">
        <v>24.08</v>
      </c>
      <c r="BE61">
        <v>3.81</v>
      </c>
      <c r="BF61">
        <v>0</v>
      </c>
      <c r="BG61">
        <v>3.99</v>
      </c>
      <c r="BH61">
        <v>5.81</v>
      </c>
      <c r="BI61">
        <v>7.17</v>
      </c>
      <c r="BJ61">
        <v>1.56</v>
      </c>
      <c r="BK61">
        <v>3.27</v>
      </c>
      <c r="BL61">
        <v>3.42</v>
      </c>
      <c r="BM61">
        <v>1.61</v>
      </c>
      <c r="BN61">
        <v>0.5</v>
      </c>
      <c r="BO61">
        <v>15.77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77.98</v>
      </c>
    </row>
    <row r="62" spans="1:75">
      <c r="A62" t="s">
        <v>104</v>
      </c>
      <c r="B62">
        <v>0</v>
      </c>
      <c r="C62">
        <v>39.375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43.84</v>
      </c>
      <c r="J62">
        <v>35.072000000000003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344.25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13.983000000000001</v>
      </c>
      <c r="AB62">
        <v>13.0634</v>
      </c>
      <c r="AC62">
        <v>9.6778399999999998</v>
      </c>
      <c r="AD62">
        <v>18.229800000000001</v>
      </c>
      <c r="AE62">
        <v>49.436556000000003</v>
      </c>
      <c r="AF62">
        <v>18.734000000000002</v>
      </c>
      <c r="AG62">
        <v>16.02</v>
      </c>
      <c r="AH62">
        <v>113.64</v>
      </c>
      <c r="AI62">
        <v>0</v>
      </c>
      <c r="AJ62">
        <v>0</v>
      </c>
      <c r="AK62">
        <v>51.394500000000001</v>
      </c>
      <c r="AL62">
        <v>79.364599999999996</v>
      </c>
      <c r="AM62">
        <v>5.2786799999999996</v>
      </c>
      <c r="AN62">
        <v>0.68867999999999996</v>
      </c>
      <c r="AO62">
        <v>30.576000000000001</v>
      </c>
      <c r="AP62">
        <v>6.4050000000000002</v>
      </c>
      <c r="AQ62">
        <v>15.12</v>
      </c>
      <c r="AR62">
        <v>41.4</v>
      </c>
      <c r="AS62">
        <v>29.5944</v>
      </c>
      <c r="AT62">
        <v>12.772</v>
      </c>
      <c r="AU62">
        <v>0</v>
      </c>
      <c r="AV62">
        <v>0</v>
      </c>
      <c r="AW62">
        <v>0</v>
      </c>
      <c r="AX62">
        <v>5.48</v>
      </c>
      <c r="AY62">
        <v>0</v>
      </c>
      <c r="AZ62">
        <f t="shared" si="0"/>
        <v>77.88</v>
      </c>
      <c r="BA62">
        <f t="shared" si="1"/>
        <v>3219.2230400000003</v>
      </c>
      <c r="BD62">
        <v>24.08</v>
      </c>
      <c r="BE62">
        <v>3.81</v>
      </c>
      <c r="BF62">
        <v>0</v>
      </c>
      <c r="BG62">
        <v>3.99</v>
      </c>
      <c r="BH62">
        <v>5.81</v>
      </c>
      <c r="BI62">
        <v>7.17</v>
      </c>
      <c r="BJ62">
        <v>1.56</v>
      </c>
      <c r="BK62">
        <v>3.23</v>
      </c>
      <c r="BL62">
        <v>3.36</v>
      </c>
      <c r="BM62">
        <v>1.61</v>
      </c>
      <c r="BN62">
        <v>0.5</v>
      </c>
      <c r="BO62">
        <v>15.77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77.88</v>
      </c>
    </row>
    <row r="63" spans="1:75">
      <c r="A63" t="s">
        <v>105</v>
      </c>
      <c r="B63">
        <v>0</v>
      </c>
      <c r="C63">
        <v>39.375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43.84</v>
      </c>
      <c r="J63">
        <v>35.072000000000003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344.25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28.045000000000002</v>
      </c>
      <c r="AB63">
        <v>13.0634</v>
      </c>
      <c r="AC63">
        <v>9.6778399999999998</v>
      </c>
      <c r="AD63">
        <v>18.229800000000001</v>
      </c>
      <c r="AE63">
        <v>49.436556000000003</v>
      </c>
      <c r="AF63">
        <v>18.734000000000002</v>
      </c>
      <c r="AG63">
        <v>16.02</v>
      </c>
      <c r="AH63">
        <v>113.64</v>
      </c>
      <c r="AI63">
        <v>0</v>
      </c>
      <c r="AJ63">
        <v>0</v>
      </c>
      <c r="AK63">
        <v>51.394500000000001</v>
      </c>
      <c r="AL63">
        <v>79.364599999999996</v>
      </c>
      <c r="AM63">
        <v>5.2786799999999996</v>
      </c>
      <c r="AN63">
        <v>0.68867999999999996</v>
      </c>
      <c r="AO63">
        <v>30.576000000000001</v>
      </c>
      <c r="AP63">
        <v>6.4050000000000002</v>
      </c>
      <c r="AQ63">
        <v>15.497999999999999</v>
      </c>
      <c r="AR63">
        <v>41.4</v>
      </c>
      <c r="AS63">
        <v>29.5944</v>
      </c>
      <c r="AT63">
        <v>12.772</v>
      </c>
      <c r="AU63">
        <v>0</v>
      </c>
      <c r="AV63">
        <v>0</v>
      </c>
      <c r="AW63">
        <v>0</v>
      </c>
      <c r="AX63">
        <v>5.48</v>
      </c>
      <c r="AY63">
        <v>0</v>
      </c>
      <c r="AZ63">
        <f t="shared" si="0"/>
        <v>77.88</v>
      </c>
      <c r="BA63">
        <f t="shared" si="1"/>
        <v>3233.6630400000004</v>
      </c>
      <c r="BD63">
        <v>24.08</v>
      </c>
      <c r="BE63">
        <v>3.81</v>
      </c>
      <c r="BF63">
        <v>0</v>
      </c>
      <c r="BG63">
        <v>3.99</v>
      </c>
      <c r="BH63">
        <v>5.81</v>
      </c>
      <c r="BI63">
        <v>7.17</v>
      </c>
      <c r="BJ63">
        <v>1.56</v>
      </c>
      <c r="BK63">
        <v>3.23</v>
      </c>
      <c r="BL63">
        <v>3.36</v>
      </c>
      <c r="BM63">
        <v>1.61</v>
      </c>
      <c r="BN63">
        <v>0.5</v>
      </c>
      <c r="BO63">
        <v>15.77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77.88</v>
      </c>
    </row>
    <row r="64" spans="1:75">
      <c r="A64" t="s">
        <v>106</v>
      </c>
      <c r="B64">
        <v>0</v>
      </c>
      <c r="C64">
        <v>39.375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43.84</v>
      </c>
      <c r="J64">
        <v>35.072000000000003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344.25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28.045000000000002</v>
      </c>
      <c r="AB64">
        <v>13.0634</v>
      </c>
      <c r="AC64">
        <v>9.6778399999999998</v>
      </c>
      <c r="AD64">
        <v>18.229800000000001</v>
      </c>
      <c r="AE64">
        <v>49.436556000000003</v>
      </c>
      <c r="AF64">
        <v>18.734000000000002</v>
      </c>
      <c r="AG64">
        <v>16.02</v>
      </c>
      <c r="AH64">
        <v>113.64</v>
      </c>
      <c r="AI64">
        <v>0</v>
      </c>
      <c r="AJ64">
        <v>0</v>
      </c>
      <c r="AK64">
        <v>51.394500000000001</v>
      </c>
      <c r="AL64">
        <v>79.364599999999996</v>
      </c>
      <c r="AM64">
        <v>5.2786799999999996</v>
      </c>
      <c r="AN64">
        <v>0.68867999999999996</v>
      </c>
      <c r="AO64">
        <v>30.576000000000001</v>
      </c>
      <c r="AP64">
        <v>6.4050000000000002</v>
      </c>
      <c r="AQ64">
        <v>15.497999999999999</v>
      </c>
      <c r="AR64">
        <v>41.4</v>
      </c>
      <c r="AS64">
        <v>29.5944</v>
      </c>
      <c r="AT64">
        <v>12.772</v>
      </c>
      <c r="AU64">
        <v>0</v>
      </c>
      <c r="AV64">
        <v>0</v>
      </c>
      <c r="AW64">
        <v>0</v>
      </c>
      <c r="AX64">
        <v>5.48</v>
      </c>
      <c r="AY64">
        <v>0</v>
      </c>
      <c r="AZ64">
        <f t="shared" si="0"/>
        <v>77.88</v>
      </c>
      <c r="BA64">
        <f t="shared" si="1"/>
        <v>3233.6630400000004</v>
      </c>
      <c r="BD64">
        <v>24.08</v>
      </c>
      <c r="BE64">
        <v>3.81</v>
      </c>
      <c r="BF64">
        <v>0</v>
      </c>
      <c r="BG64">
        <v>3.99</v>
      </c>
      <c r="BH64">
        <v>5.81</v>
      </c>
      <c r="BI64">
        <v>7.17</v>
      </c>
      <c r="BJ64">
        <v>1.56</v>
      </c>
      <c r="BK64">
        <v>3.23</v>
      </c>
      <c r="BL64">
        <v>3.36</v>
      </c>
      <c r="BM64">
        <v>1.61</v>
      </c>
      <c r="BN64">
        <v>0.5</v>
      </c>
      <c r="BO64">
        <v>15.77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77.88</v>
      </c>
    </row>
    <row r="65" spans="1:75">
      <c r="A65" t="s">
        <v>107</v>
      </c>
      <c r="B65">
        <v>0</v>
      </c>
      <c r="C65">
        <v>39.375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43.84</v>
      </c>
      <c r="J65">
        <v>35.072000000000003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344.25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28.045000000000002</v>
      </c>
      <c r="AB65">
        <v>13.0634</v>
      </c>
      <c r="AC65">
        <v>9.6778399999999998</v>
      </c>
      <c r="AD65">
        <v>18.229800000000001</v>
      </c>
      <c r="AE65">
        <v>49.436556000000003</v>
      </c>
      <c r="AF65">
        <v>18.734000000000002</v>
      </c>
      <c r="AG65">
        <v>16.02</v>
      </c>
      <c r="AH65">
        <v>113.64</v>
      </c>
      <c r="AI65">
        <v>0</v>
      </c>
      <c r="AJ65">
        <v>0</v>
      </c>
      <c r="AK65">
        <v>51.394500000000001</v>
      </c>
      <c r="AL65">
        <v>79.364599999999996</v>
      </c>
      <c r="AM65">
        <v>5.2786799999999996</v>
      </c>
      <c r="AN65">
        <v>0.68867999999999996</v>
      </c>
      <c r="AO65">
        <v>30.576000000000001</v>
      </c>
      <c r="AP65">
        <v>6.4050000000000002</v>
      </c>
      <c r="AQ65">
        <v>23.247</v>
      </c>
      <c r="AR65">
        <v>41.4</v>
      </c>
      <c r="AS65">
        <v>31.897383000000001</v>
      </c>
      <c r="AT65">
        <v>12.772</v>
      </c>
      <c r="AU65">
        <v>0</v>
      </c>
      <c r="AV65">
        <v>0</v>
      </c>
      <c r="AW65">
        <v>0</v>
      </c>
      <c r="AX65">
        <v>5.48</v>
      </c>
      <c r="AY65">
        <v>0</v>
      </c>
      <c r="AZ65">
        <f t="shared" si="0"/>
        <v>77.88</v>
      </c>
      <c r="BA65">
        <f t="shared" si="1"/>
        <v>3243.7150230000002</v>
      </c>
      <c r="BD65">
        <v>24.08</v>
      </c>
      <c r="BE65">
        <v>3.81</v>
      </c>
      <c r="BF65">
        <v>0</v>
      </c>
      <c r="BG65">
        <v>3.99</v>
      </c>
      <c r="BH65">
        <v>5.81</v>
      </c>
      <c r="BI65">
        <v>7.17</v>
      </c>
      <c r="BJ65">
        <v>1.56</v>
      </c>
      <c r="BK65">
        <v>3.23</v>
      </c>
      <c r="BL65">
        <v>3.36</v>
      </c>
      <c r="BM65">
        <v>1.61</v>
      </c>
      <c r="BN65">
        <v>0.5</v>
      </c>
      <c r="BO65">
        <v>15.77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77.88</v>
      </c>
    </row>
    <row r="66" spans="1:75">
      <c r="A66" t="s">
        <v>108</v>
      </c>
      <c r="B66">
        <v>0</v>
      </c>
      <c r="C66">
        <v>39.375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43.84</v>
      </c>
      <c r="J66">
        <v>35.072000000000003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344.25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49.436556000000003</v>
      </c>
      <c r="AF66">
        <v>18.734000000000002</v>
      </c>
      <c r="AG66">
        <v>16.02</v>
      </c>
      <c r="AH66">
        <v>113.64</v>
      </c>
      <c r="AI66">
        <v>0</v>
      </c>
      <c r="AJ66">
        <v>0</v>
      </c>
      <c r="AK66">
        <v>51.394500000000001</v>
      </c>
      <c r="AL66">
        <v>79.364599999999996</v>
      </c>
      <c r="AM66">
        <v>5.2786799999999996</v>
      </c>
      <c r="AN66">
        <v>0.68867999999999996</v>
      </c>
      <c r="AO66">
        <v>30.576000000000001</v>
      </c>
      <c r="AP66">
        <v>6.4050000000000002</v>
      </c>
      <c r="AQ66">
        <v>23.247</v>
      </c>
      <c r="AR66">
        <v>41.4</v>
      </c>
      <c r="AS66">
        <v>31.897383000000001</v>
      </c>
      <c r="AT66">
        <v>12.772</v>
      </c>
      <c r="AU66">
        <v>0</v>
      </c>
      <c r="AV66">
        <v>0</v>
      </c>
      <c r="AW66">
        <v>0</v>
      </c>
      <c r="AX66">
        <v>5.48</v>
      </c>
      <c r="AY66">
        <v>0</v>
      </c>
      <c r="AZ66">
        <f t="shared" si="0"/>
        <v>77.88</v>
      </c>
      <c r="BA66">
        <f t="shared" si="1"/>
        <v>3243.7150230000002</v>
      </c>
      <c r="BD66">
        <v>24.08</v>
      </c>
      <c r="BE66">
        <v>3.81</v>
      </c>
      <c r="BF66">
        <v>0</v>
      </c>
      <c r="BG66">
        <v>3.99</v>
      </c>
      <c r="BH66">
        <v>5.81</v>
      </c>
      <c r="BI66">
        <v>7.17</v>
      </c>
      <c r="BJ66">
        <v>1.56</v>
      </c>
      <c r="BK66">
        <v>3.23</v>
      </c>
      <c r="BL66">
        <v>3.36</v>
      </c>
      <c r="BM66">
        <v>1.61</v>
      </c>
      <c r="BN66">
        <v>0.5</v>
      </c>
      <c r="BO66">
        <v>15.77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77.88</v>
      </c>
    </row>
    <row r="67" spans="1:75">
      <c r="A67" t="s">
        <v>109</v>
      </c>
      <c r="B67">
        <v>0</v>
      </c>
      <c r="C67">
        <v>39.375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43.84</v>
      </c>
      <c r="J67">
        <v>30.687999999999999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351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28.045000000000002</v>
      </c>
      <c r="AB67">
        <v>13.0634</v>
      </c>
      <c r="AC67">
        <v>9.6778399999999998</v>
      </c>
      <c r="AD67">
        <v>18.229800000000001</v>
      </c>
      <c r="AE67">
        <v>49.436556000000003</v>
      </c>
      <c r="AF67">
        <v>18.734000000000002</v>
      </c>
      <c r="AG67">
        <v>16.02</v>
      </c>
      <c r="AH67">
        <v>108.905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0.68867999999999996</v>
      </c>
      <c r="AO67">
        <v>30.576000000000001</v>
      </c>
      <c r="AP67">
        <v>6.4050000000000002</v>
      </c>
      <c r="AQ67">
        <v>15.12</v>
      </c>
      <c r="AR67">
        <v>41.4</v>
      </c>
      <c r="AS67">
        <v>31.897383000000001</v>
      </c>
      <c r="AT67">
        <v>12.772</v>
      </c>
      <c r="AU67">
        <v>0</v>
      </c>
      <c r="AV67">
        <v>0</v>
      </c>
      <c r="AW67">
        <v>0</v>
      </c>
      <c r="AX67">
        <v>10.96</v>
      </c>
      <c r="AY67">
        <v>0</v>
      </c>
      <c r="AZ67">
        <f t="shared" si="0"/>
        <v>77.88</v>
      </c>
      <c r="BA67">
        <f t="shared" si="1"/>
        <v>3238.6990230000006</v>
      </c>
      <c r="BD67">
        <v>24.08</v>
      </c>
      <c r="BE67">
        <v>3.81</v>
      </c>
      <c r="BF67">
        <v>0</v>
      </c>
      <c r="BG67">
        <v>3.99</v>
      </c>
      <c r="BH67">
        <v>5.81</v>
      </c>
      <c r="BI67">
        <v>7.17</v>
      </c>
      <c r="BJ67">
        <v>1.56</v>
      </c>
      <c r="BK67">
        <v>3.23</v>
      </c>
      <c r="BL67">
        <v>3.36</v>
      </c>
      <c r="BM67">
        <v>1.61</v>
      </c>
      <c r="BN67">
        <v>0.5</v>
      </c>
      <c r="BO67">
        <v>15.77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77.88</v>
      </c>
    </row>
    <row r="68" spans="1:75">
      <c r="A68" t="s">
        <v>110</v>
      </c>
      <c r="B68">
        <v>0</v>
      </c>
      <c r="C68">
        <v>39.375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43.84</v>
      </c>
      <c r="J68">
        <v>30.687999999999999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351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28.045000000000002</v>
      </c>
      <c r="AB68">
        <v>13.0634</v>
      </c>
      <c r="AC68">
        <v>9.6778399999999998</v>
      </c>
      <c r="AD68">
        <v>18.229800000000001</v>
      </c>
      <c r="AE68">
        <v>49.436556000000003</v>
      </c>
      <c r="AF68">
        <v>18.734000000000002</v>
      </c>
      <c r="AG68">
        <v>16.02</v>
      </c>
      <c r="AH68">
        <v>108.905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0.68867999999999996</v>
      </c>
      <c r="AO68">
        <v>30.576000000000001</v>
      </c>
      <c r="AP68">
        <v>6.4050000000000002</v>
      </c>
      <c r="AQ68">
        <v>15.12</v>
      </c>
      <c r="AR68">
        <v>41.4</v>
      </c>
      <c r="AS68">
        <v>31.897383000000001</v>
      </c>
      <c r="AT68">
        <v>12.772</v>
      </c>
      <c r="AU68">
        <v>0</v>
      </c>
      <c r="AV68">
        <v>0</v>
      </c>
      <c r="AW68">
        <v>0</v>
      </c>
      <c r="AX68">
        <v>10.96</v>
      </c>
      <c r="AY68">
        <v>0</v>
      </c>
      <c r="AZ68">
        <f t="shared" ref="AZ68:AZ98" si="3">BW68</f>
        <v>77.88</v>
      </c>
      <c r="BA68">
        <f t="shared" ref="BA68:BA98" si="4">SUM(B68:AZ68)</f>
        <v>3238.6990230000006</v>
      </c>
      <c r="BD68">
        <v>24.08</v>
      </c>
      <c r="BE68">
        <v>3.81</v>
      </c>
      <c r="BF68">
        <v>0</v>
      </c>
      <c r="BG68">
        <v>3.99</v>
      </c>
      <c r="BH68">
        <v>5.81</v>
      </c>
      <c r="BI68">
        <v>7.17</v>
      </c>
      <c r="BJ68">
        <v>1.56</v>
      </c>
      <c r="BK68">
        <v>3.23</v>
      </c>
      <c r="BL68">
        <v>3.36</v>
      </c>
      <c r="BM68">
        <v>1.61</v>
      </c>
      <c r="BN68">
        <v>0.5</v>
      </c>
      <c r="BO68">
        <v>15.77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77.88</v>
      </c>
    </row>
    <row r="69" spans="1:75">
      <c r="A69" t="s">
        <v>111</v>
      </c>
      <c r="B69">
        <v>0</v>
      </c>
      <c r="C69">
        <v>39.375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43.84</v>
      </c>
      <c r="J69">
        <v>35.072000000000003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351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28.045000000000002</v>
      </c>
      <c r="AB69">
        <v>13.0634</v>
      </c>
      <c r="AC69">
        <v>9.6778399999999998</v>
      </c>
      <c r="AD69">
        <v>18.229800000000001</v>
      </c>
      <c r="AE69">
        <v>49.436556000000003</v>
      </c>
      <c r="AF69">
        <v>18.734000000000002</v>
      </c>
      <c r="AG69">
        <v>16.02</v>
      </c>
      <c r="AH69">
        <v>108.905</v>
      </c>
      <c r="AI69">
        <v>0</v>
      </c>
      <c r="AJ69">
        <v>0</v>
      </c>
      <c r="AK69">
        <v>51.394500000000001</v>
      </c>
      <c r="AL69">
        <v>79.364599999999996</v>
      </c>
      <c r="AM69">
        <v>5.2786799999999996</v>
      </c>
      <c r="AN69">
        <v>0.68867999999999996</v>
      </c>
      <c r="AO69">
        <v>30.576000000000001</v>
      </c>
      <c r="AP69">
        <v>7.6859999999999999</v>
      </c>
      <c r="AQ69">
        <v>15.12</v>
      </c>
      <c r="AR69">
        <v>41.4</v>
      </c>
      <c r="AS69">
        <v>31.897383000000001</v>
      </c>
      <c r="AT69">
        <v>12.772</v>
      </c>
      <c r="AU69">
        <v>0</v>
      </c>
      <c r="AV69">
        <v>0</v>
      </c>
      <c r="AW69">
        <v>0</v>
      </c>
      <c r="AX69">
        <v>5.48</v>
      </c>
      <c r="AY69">
        <v>0</v>
      </c>
      <c r="AZ69">
        <f t="shared" si="3"/>
        <v>77.88</v>
      </c>
      <c r="BA69">
        <f t="shared" si="4"/>
        <v>3238.8840230000005</v>
      </c>
      <c r="BD69">
        <v>24.08</v>
      </c>
      <c r="BE69">
        <v>3.81</v>
      </c>
      <c r="BF69">
        <v>0</v>
      </c>
      <c r="BG69">
        <v>3.99</v>
      </c>
      <c r="BH69">
        <v>5.81</v>
      </c>
      <c r="BI69">
        <v>7.17</v>
      </c>
      <c r="BJ69">
        <v>1.56</v>
      </c>
      <c r="BK69">
        <v>3.23</v>
      </c>
      <c r="BL69">
        <v>3.36</v>
      </c>
      <c r="BM69">
        <v>1.61</v>
      </c>
      <c r="BN69">
        <v>0.5</v>
      </c>
      <c r="BO69">
        <v>15.77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77.88</v>
      </c>
    </row>
    <row r="70" spans="1:75">
      <c r="A70" t="s">
        <v>112</v>
      </c>
      <c r="B70">
        <v>0</v>
      </c>
      <c r="C70">
        <v>39.375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43.84</v>
      </c>
      <c r="J70">
        <v>35.072000000000003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351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28.045000000000002</v>
      </c>
      <c r="AB70">
        <v>13.0634</v>
      </c>
      <c r="AC70">
        <v>9.6778399999999998</v>
      </c>
      <c r="AD70">
        <v>18.229800000000001</v>
      </c>
      <c r="AE70">
        <v>49.436556000000003</v>
      </c>
      <c r="AF70">
        <v>18.734000000000002</v>
      </c>
      <c r="AG70">
        <v>16.02</v>
      </c>
      <c r="AH70">
        <v>108.905</v>
      </c>
      <c r="AI70">
        <v>0</v>
      </c>
      <c r="AJ70">
        <v>0</v>
      </c>
      <c r="AK70">
        <v>51.394500000000001</v>
      </c>
      <c r="AL70">
        <v>79.364599999999996</v>
      </c>
      <c r="AM70">
        <v>5.2786799999999996</v>
      </c>
      <c r="AN70">
        <v>0.68867999999999996</v>
      </c>
      <c r="AO70">
        <v>30.576000000000001</v>
      </c>
      <c r="AP70">
        <v>7.6859999999999999</v>
      </c>
      <c r="AQ70">
        <v>15.12</v>
      </c>
      <c r="AR70">
        <v>41.4</v>
      </c>
      <c r="AS70">
        <v>31.897383000000001</v>
      </c>
      <c r="AT70">
        <v>12.772</v>
      </c>
      <c r="AU70">
        <v>0</v>
      </c>
      <c r="AV70">
        <v>0</v>
      </c>
      <c r="AW70">
        <v>0</v>
      </c>
      <c r="AX70">
        <v>5.48</v>
      </c>
      <c r="AY70">
        <v>0</v>
      </c>
      <c r="AZ70">
        <f t="shared" si="3"/>
        <v>77.88</v>
      </c>
      <c r="BA70">
        <f t="shared" si="4"/>
        <v>3238.8840230000005</v>
      </c>
      <c r="BD70">
        <v>24.08</v>
      </c>
      <c r="BE70">
        <v>3.81</v>
      </c>
      <c r="BF70">
        <v>0</v>
      </c>
      <c r="BG70">
        <v>3.99</v>
      </c>
      <c r="BH70">
        <v>5.81</v>
      </c>
      <c r="BI70">
        <v>7.17</v>
      </c>
      <c r="BJ70">
        <v>1.56</v>
      </c>
      <c r="BK70">
        <v>3.23</v>
      </c>
      <c r="BL70">
        <v>3.36</v>
      </c>
      <c r="BM70">
        <v>1.61</v>
      </c>
      <c r="BN70">
        <v>0.5</v>
      </c>
      <c r="BO70">
        <v>15.77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77.88</v>
      </c>
    </row>
    <row r="71" spans="1:75">
      <c r="A71" t="s">
        <v>113</v>
      </c>
      <c r="B71">
        <v>0</v>
      </c>
      <c r="C71">
        <v>39.375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43.84</v>
      </c>
      <c r="J71">
        <v>35.072000000000003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351</v>
      </c>
      <c r="V71">
        <v>20.731850000000001</v>
      </c>
      <c r="W71">
        <v>147.515625</v>
      </c>
      <c r="X71">
        <v>0</v>
      </c>
      <c r="Y71">
        <v>0</v>
      </c>
      <c r="Z71">
        <v>1.1000000000000001</v>
      </c>
      <c r="AA71">
        <v>28.045000000000002</v>
      </c>
      <c r="AB71">
        <v>13.0634</v>
      </c>
      <c r="AC71">
        <v>9.6778399999999998</v>
      </c>
      <c r="AD71">
        <v>18.229800000000001</v>
      </c>
      <c r="AE71">
        <v>49.436556000000003</v>
      </c>
      <c r="AF71">
        <v>18.734000000000002</v>
      </c>
      <c r="AG71">
        <v>16.02</v>
      </c>
      <c r="AH71">
        <v>108.905</v>
      </c>
      <c r="AI71">
        <v>0</v>
      </c>
      <c r="AJ71">
        <v>0</v>
      </c>
      <c r="AK71">
        <v>51.394500000000001</v>
      </c>
      <c r="AL71">
        <v>79.364599999999996</v>
      </c>
      <c r="AM71">
        <v>5.2786799999999996</v>
      </c>
      <c r="AN71">
        <v>0.68867999999999996</v>
      </c>
      <c r="AO71">
        <v>30.576000000000001</v>
      </c>
      <c r="AP71">
        <v>5.7645</v>
      </c>
      <c r="AQ71">
        <v>15.12</v>
      </c>
      <c r="AR71">
        <v>41.4</v>
      </c>
      <c r="AS71">
        <v>31.897383000000001</v>
      </c>
      <c r="AT71">
        <v>12.772</v>
      </c>
      <c r="AU71">
        <v>0</v>
      </c>
      <c r="AV71">
        <v>0</v>
      </c>
      <c r="AW71">
        <v>0</v>
      </c>
      <c r="AX71">
        <v>5.48</v>
      </c>
      <c r="AY71">
        <v>0</v>
      </c>
      <c r="AZ71">
        <f t="shared" si="3"/>
        <v>77.88</v>
      </c>
      <c r="BA71">
        <f t="shared" si="4"/>
        <v>3231.5087230000004</v>
      </c>
      <c r="BD71">
        <v>24.08</v>
      </c>
      <c r="BE71">
        <v>3.81</v>
      </c>
      <c r="BF71">
        <v>0</v>
      </c>
      <c r="BG71">
        <v>3.99</v>
      </c>
      <c r="BH71">
        <v>5.81</v>
      </c>
      <c r="BI71">
        <v>7.17</v>
      </c>
      <c r="BJ71">
        <v>1.56</v>
      </c>
      <c r="BK71">
        <v>3.23</v>
      </c>
      <c r="BL71">
        <v>3.36</v>
      </c>
      <c r="BM71">
        <v>1.61</v>
      </c>
      <c r="BN71">
        <v>0.5</v>
      </c>
      <c r="BO71">
        <v>15.77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77.88</v>
      </c>
    </row>
    <row r="72" spans="1:75">
      <c r="A72" t="s">
        <v>114</v>
      </c>
      <c r="B72">
        <v>0</v>
      </c>
      <c r="C72">
        <v>39.375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43.84</v>
      </c>
      <c r="J72">
        <v>35.072000000000003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351</v>
      </c>
      <c r="V72">
        <v>20.731850000000001</v>
      </c>
      <c r="W72">
        <v>147.515625</v>
      </c>
      <c r="X72">
        <v>0</v>
      </c>
      <c r="Y72">
        <v>0</v>
      </c>
      <c r="Z72">
        <v>1.1000000000000001</v>
      </c>
      <c r="AA72">
        <v>28.045000000000002</v>
      </c>
      <c r="AB72">
        <v>13.0634</v>
      </c>
      <c r="AC72">
        <v>9.6778399999999998</v>
      </c>
      <c r="AD72">
        <v>18.229800000000001</v>
      </c>
      <c r="AE72">
        <v>49.436556000000003</v>
      </c>
      <c r="AF72">
        <v>18.734000000000002</v>
      </c>
      <c r="AG72">
        <v>16.02</v>
      </c>
      <c r="AH72">
        <v>108.905</v>
      </c>
      <c r="AI72">
        <v>0</v>
      </c>
      <c r="AJ72">
        <v>0</v>
      </c>
      <c r="AK72">
        <v>51.394500000000001</v>
      </c>
      <c r="AL72">
        <v>79.364599999999996</v>
      </c>
      <c r="AM72">
        <v>5.2786799999999996</v>
      </c>
      <c r="AN72">
        <v>0.68867999999999996</v>
      </c>
      <c r="AO72">
        <v>30.576000000000001</v>
      </c>
      <c r="AP72">
        <v>5.7645</v>
      </c>
      <c r="AQ72">
        <v>15.12</v>
      </c>
      <c r="AR72">
        <v>41.4</v>
      </c>
      <c r="AS72">
        <v>31.897383000000001</v>
      </c>
      <c r="AT72">
        <v>12.772</v>
      </c>
      <c r="AU72">
        <v>0</v>
      </c>
      <c r="AV72">
        <v>0</v>
      </c>
      <c r="AW72">
        <v>0</v>
      </c>
      <c r="AX72">
        <v>5.48</v>
      </c>
      <c r="AY72">
        <v>0</v>
      </c>
      <c r="AZ72">
        <f t="shared" si="3"/>
        <v>77.88</v>
      </c>
      <c r="BA72">
        <f t="shared" si="4"/>
        <v>3231.5087230000004</v>
      </c>
      <c r="BD72">
        <v>24.08</v>
      </c>
      <c r="BE72">
        <v>3.81</v>
      </c>
      <c r="BF72">
        <v>0</v>
      </c>
      <c r="BG72">
        <v>3.99</v>
      </c>
      <c r="BH72">
        <v>5.81</v>
      </c>
      <c r="BI72">
        <v>7.17</v>
      </c>
      <c r="BJ72">
        <v>1.56</v>
      </c>
      <c r="BK72">
        <v>3.23</v>
      </c>
      <c r="BL72">
        <v>3.36</v>
      </c>
      <c r="BM72">
        <v>1.61</v>
      </c>
      <c r="BN72">
        <v>0.5</v>
      </c>
      <c r="BO72">
        <v>15.77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77.88</v>
      </c>
    </row>
    <row r="73" spans="1:75">
      <c r="A73" t="s">
        <v>115</v>
      </c>
      <c r="B73">
        <v>0</v>
      </c>
      <c r="C73">
        <v>39.375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43.84</v>
      </c>
      <c r="J73">
        <v>35.072000000000003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351</v>
      </c>
      <c r="V73">
        <v>20.731850000000001</v>
      </c>
      <c r="W73">
        <v>147.515625</v>
      </c>
      <c r="X73">
        <v>0</v>
      </c>
      <c r="Y73">
        <v>0</v>
      </c>
      <c r="Z73">
        <v>1.1000000000000001</v>
      </c>
      <c r="AA73">
        <v>42.14808</v>
      </c>
      <c r="AB73">
        <v>13.0634</v>
      </c>
      <c r="AC73">
        <v>9.6778399999999998</v>
      </c>
      <c r="AD73">
        <v>18.229800000000001</v>
      </c>
      <c r="AE73">
        <v>49.436556000000003</v>
      </c>
      <c r="AF73">
        <v>18.734000000000002</v>
      </c>
      <c r="AG73">
        <v>16.02</v>
      </c>
      <c r="AH73">
        <v>108.905</v>
      </c>
      <c r="AI73">
        <v>0</v>
      </c>
      <c r="AJ73">
        <v>0</v>
      </c>
      <c r="AK73">
        <v>51.394500000000001</v>
      </c>
      <c r="AL73">
        <v>79.364599999999996</v>
      </c>
      <c r="AM73">
        <v>5.2786799999999996</v>
      </c>
      <c r="AN73">
        <v>0.68867999999999996</v>
      </c>
      <c r="AO73">
        <v>30.576000000000001</v>
      </c>
      <c r="AP73">
        <v>5.7645</v>
      </c>
      <c r="AQ73">
        <v>15.12</v>
      </c>
      <c r="AR73">
        <v>41.4</v>
      </c>
      <c r="AS73">
        <v>31.897383000000001</v>
      </c>
      <c r="AT73">
        <v>12.772</v>
      </c>
      <c r="AU73">
        <v>0</v>
      </c>
      <c r="AV73">
        <v>0</v>
      </c>
      <c r="AW73">
        <v>0</v>
      </c>
      <c r="AX73">
        <v>5.48</v>
      </c>
      <c r="AY73">
        <v>0</v>
      </c>
      <c r="AZ73">
        <f t="shared" si="3"/>
        <v>77.88</v>
      </c>
      <c r="BA73">
        <f t="shared" si="4"/>
        <v>3245.6118030000002</v>
      </c>
      <c r="BD73">
        <v>24.08</v>
      </c>
      <c r="BE73">
        <v>3.81</v>
      </c>
      <c r="BF73">
        <v>0</v>
      </c>
      <c r="BG73">
        <v>3.99</v>
      </c>
      <c r="BH73">
        <v>5.81</v>
      </c>
      <c r="BI73">
        <v>7.17</v>
      </c>
      <c r="BJ73">
        <v>1.56</v>
      </c>
      <c r="BK73">
        <v>3.23</v>
      </c>
      <c r="BL73">
        <v>3.36</v>
      </c>
      <c r="BM73">
        <v>1.61</v>
      </c>
      <c r="BN73">
        <v>0.5</v>
      </c>
      <c r="BO73">
        <v>15.77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77.88</v>
      </c>
    </row>
    <row r="74" spans="1:75">
      <c r="A74" t="s">
        <v>116</v>
      </c>
      <c r="B74">
        <v>0</v>
      </c>
      <c r="C74">
        <v>39.375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43.84</v>
      </c>
      <c r="J74">
        <v>35.072000000000003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351</v>
      </c>
      <c r="V74">
        <v>20.731850000000001</v>
      </c>
      <c r="W74">
        <v>147.515625</v>
      </c>
      <c r="X74">
        <v>0</v>
      </c>
      <c r="Y74">
        <v>0</v>
      </c>
      <c r="Z74">
        <v>1.1000000000000001</v>
      </c>
      <c r="AA74">
        <v>42.14808</v>
      </c>
      <c r="AB74">
        <v>13.0634</v>
      </c>
      <c r="AC74">
        <v>9.6778399999999998</v>
      </c>
      <c r="AD74">
        <v>18.229800000000001</v>
      </c>
      <c r="AE74">
        <v>49.436556000000003</v>
      </c>
      <c r="AF74">
        <v>18.734000000000002</v>
      </c>
      <c r="AG74">
        <v>16.02</v>
      </c>
      <c r="AH74">
        <v>108.905</v>
      </c>
      <c r="AI74">
        <v>0</v>
      </c>
      <c r="AJ74">
        <v>0</v>
      </c>
      <c r="AK74">
        <v>51.394500000000001</v>
      </c>
      <c r="AL74">
        <v>79.364599999999996</v>
      </c>
      <c r="AM74">
        <v>5.2786799999999996</v>
      </c>
      <c r="AN74">
        <v>0.68867999999999996</v>
      </c>
      <c r="AO74">
        <v>30.576000000000001</v>
      </c>
      <c r="AP74">
        <v>5.7645</v>
      </c>
      <c r="AQ74">
        <v>22.68</v>
      </c>
      <c r="AR74">
        <v>41.4</v>
      </c>
      <c r="AS74">
        <v>31.897383000000001</v>
      </c>
      <c r="AT74">
        <v>12.772</v>
      </c>
      <c r="AU74">
        <v>0</v>
      </c>
      <c r="AV74">
        <v>0</v>
      </c>
      <c r="AW74">
        <v>0</v>
      </c>
      <c r="AX74">
        <v>5.48</v>
      </c>
      <c r="AY74">
        <v>0</v>
      </c>
      <c r="AZ74">
        <f t="shared" si="3"/>
        <v>77.88</v>
      </c>
      <c r="BA74">
        <f t="shared" si="4"/>
        <v>3253.1718030000002</v>
      </c>
      <c r="BD74">
        <v>24.08</v>
      </c>
      <c r="BE74">
        <v>3.81</v>
      </c>
      <c r="BF74">
        <v>0</v>
      </c>
      <c r="BG74">
        <v>3.99</v>
      </c>
      <c r="BH74">
        <v>5.81</v>
      </c>
      <c r="BI74">
        <v>7.17</v>
      </c>
      <c r="BJ74">
        <v>1.56</v>
      </c>
      <c r="BK74">
        <v>3.23</v>
      </c>
      <c r="BL74">
        <v>3.36</v>
      </c>
      <c r="BM74">
        <v>1.61</v>
      </c>
      <c r="BN74">
        <v>0.5</v>
      </c>
      <c r="BO74">
        <v>15.77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77.88</v>
      </c>
    </row>
    <row r="75" spans="1:75">
      <c r="A75" t="s">
        <v>117</v>
      </c>
      <c r="B75">
        <v>0</v>
      </c>
      <c r="C75">
        <v>39.9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43.84</v>
      </c>
      <c r="J75">
        <v>35.072000000000003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373.5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13.0634</v>
      </c>
      <c r="AC75">
        <v>19.35568</v>
      </c>
      <c r="AD75">
        <v>18.229800000000001</v>
      </c>
      <c r="AE75">
        <v>49.436556000000003</v>
      </c>
      <c r="AF75">
        <v>18.734000000000002</v>
      </c>
      <c r="AG75">
        <v>16.02</v>
      </c>
      <c r="AH75">
        <v>108.905</v>
      </c>
      <c r="AI75">
        <v>0</v>
      </c>
      <c r="AJ75">
        <v>0</v>
      </c>
      <c r="AK75">
        <v>51.394500000000001</v>
      </c>
      <c r="AL75">
        <v>79.364599999999996</v>
      </c>
      <c r="AM75">
        <v>5.2786799999999996</v>
      </c>
      <c r="AN75">
        <v>0.68867999999999996</v>
      </c>
      <c r="AO75">
        <v>30.576000000000001</v>
      </c>
      <c r="AP75">
        <v>5.7645</v>
      </c>
      <c r="AQ75">
        <v>22.68</v>
      </c>
      <c r="AR75">
        <v>44.16</v>
      </c>
      <c r="AS75">
        <v>31.897383000000001</v>
      </c>
      <c r="AT75">
        <v>12.772</v>
      </c>
      <c r="AU75">
        <v>0</v>
      </c>
      <c r="AV75">
        <v>0</v>
      </c>
      <c r="AW75">
        <v>0</v>
      </c>
      <c r="AX75">
        <v>5.48</v>
      </c>
      <c r="AY75">
        <v>0</v>
      </c>
      <c r="AZ75">
        <f t="shared" si="3"/>
        <v>78.139999999999986</v>
      </c>
      <c r="BA75">
        <f t="shared" si="4"/>
        <v>3294.3484430000003</v>
      </c>
      <c r="BD75">
        <v>25.2</v>
      </c>
      <c r="BE75">
        <v>3.73</v>
      </c>
      <c r="BF75">
        <v>0</v>
      </c>
      <c r="BG75">
        <v>3.88</v>
      </c>
      <c r="BH75">
        <v>5.82</v>
      </c>
      <c r="BI75">
        <v>7.03</v>
      </c>
      <c r="BJ75">
        <v>1.6</v>
      </c>
      <c r="BK75">
        <v>3.23</v>
      </c>
      <c r="BL75">
        <v>3.22</v>
      </c>
      <c r="BM75">
        <v>1.61</v>
      </c>
      <c r="BN75">
        <v>0.48</v>
      </c>
      <c r="BO75">
        <v>15.39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78.139999999999986</v>
      </c>
    </row>
    <row r="76" spans="1:75">
      <c r="A76" t="s">
        <v>118</v>
      </c>
      <c r="B76">
        <v>0</v>
      </c>
      <c r="C76">
        <v>39.9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43.84</v>
      </c>
      <c r="J76">
        <v>35.072000000000003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382.5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13.0634</v>
      </c>
      <c r="AC76">
        <v>19.35568</v>
      </c>
      <c r="AD76">
        <v>18.229800000000001</v>
      </c>
      <c r="AE76">
        <v>49.436556000000003</v>
      </c>
      <c r="AF76">
        <v>18.734000000000002</v>
      </c>
      <c r="AG76">
        <v>16.02</v>
      </c>
      <c r="AH76">
        <v>108.905</v>
      </c>
      <c r="AI76">
        <v>0</v>
      </c>
      <c r="AJ76">
        <v>0</v>
      </c>
      <c r="AK76">
        <v>51.394500000000001</v>
      </c>
      <c r="AL76">
        <v>79.364599999999996</v>
      </c>
      <c r="AM76">
        <v>5.2786799999999996</v>
      </c>
      <c r="AN76">
        <v>0.68867999999999996</v>
      </c>
      <c r="AO76">
        <v>30.576000000000001</v>
      </c>
      <c r="AP76">
        <v>5.7645</v>
      </c>
      <c r="AQ76">
        <v>22.68</v>
      </c>
      <c r="AR76">
        <v>44.16</v>
      </c>
      <c r="AS76">
        <v>31.897383000000001</v>
      </c>
      <c r="AT76">
        <v>12.772</v>
      </c>
      <c r="AU76">
        <v>0</v>
      </c>
      <c r="AV76">
        <v>0</v>
      </c>
      <c r="AW76">
        <v>0</v>
      </c>
      <c r="AX76">
        <v>5.48</v>
      </c>
      <c r="AY76">
        <v>0</v>
      </c>
      <c r="AZ76">
        <f t="shared" si="3"/>
        <v>78.139999999999986</v>
      </c>
      <c r="BA76">
        <f t="shared" si="4"/>
        <v>3303.3484430000003</v>
      </c>
      <c r="BD76">
        <v>25.2</v>
      </c>
      <c r="BE76">
        <v>3.73</v>
      </c>
      <c r="BF76">
        <v>0</v>
      </c>
      <c r="BG76">
        <v>3.88</v>
      </c>
      <c r="BH76">
        <v>5.82</v>
      </c>
      <c r="BI76">
        <v>7.03</v>
      </c>
      <c r="BJ76">
        <v>1.6</v>
      </c>
      <c r="BK76">
        <v>3.23</v>
      </c>
      <c r="BL76">
        <v>3.22</v>
      </c>
      <c r="BM76">
        <v>1.61</v>
      </c>
      <c r="BN76">
        <v>0.48</v>
      </c>
      <c r="BO76">
        <v>15.39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78.139999999999986</v>
      </c>
    </row>
    <row r="77" spans="1:75">
      <c r="A77" t="s">
        <v>119</v>
      </c>
      <c r="B77">
        <v>0</v>
      </c>
      <c r="C77">
        <v>39.9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43.84</v>
      </c>
      <c r="J77">
        <v>35.072000000000003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393.75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18.734000000000002</v>
      </c>
      <c r="AG77">
        <v>16.02</v>
      </c>
      <c r="AH77">
        <v>108.905</v>
      </c>
      <c r="AI77">
        <v>0</v>
      </c>
      <c r="AJ77">
        <v>0</v>
      </c>
      <c r="AK77">
        <v>51.394500000000001</v>
      </c>
      <c r="AL77">
        <v>79.364599999999996</v>
      </c>
      <c r="AM77">
        <v>5.2786799999999996</v>
      </c>
      <c r="AN77">
        <v>0.68867999999999996</v>
      </c>
      <c r="AO77">
        <v>30.576000000000001</v>
      </c>
      <c r="AP77">
        <v>10.247999999999999</v>
      </c>
      <c r="AQ77">
        <v>22.68</v>
      </c>
      <c r="AR77">
        <v>44.16</v>
      </c>
      <c r="AS77">
        <v>31.897383000000001</v>
      </c>
      <c r="AT77">
        <v>12.772</v>
      </c>
      <c r="AU77">
        <v>0</v>
      </c>
      <c r="AV77">
        <v>0</v>
      </c>
      <c r="AW77">
        <v>0</v>
      </c>
      <c r="AX77">
        <v>5.48</v>
      </c>
      <c r="AY77">
        <v>0</v>
      </c>
      <c r="AZ77">
        <f t="shared" si="3"/>
        <v>78.049999999999983</v>
      </c>
      <c r="BA77">
        <f t="shared" si="4"/>
        <v>3332.1886430000004</v>
      </c>
      <c r="BD77">
        <v>25.2</v>
      </c>
      <c r="BE77">
        <v>3.73</v>
      </c>
      <c r="BF77">
        <v>0</v>
      </c>
      <c r="BG77">
        <v>3.88</v>
      </c>
      <c r="BH77">
        <v>5.82</v>
      </c>
      <c r="BI77">
        <v>7.03</v>
      </c>
      <c r="BJ77">
        <v>1.6</v>
      </c>
      <c r="BK77">
        <v>3.23</v>
      </c>
      <c r="BL77">
        <v>3.22</v>
      </c>
      <c r="BM77">
        <v>1.61</v>
      </c>
      <c r="BN77">
        <v>0.48</v>
      </c>
      <c r="BO77">
        <v>15.3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78.049999999999983</v>
      </c>
    </row>
    <row r="78" spans="1:75">
      <c r="A78" t="s">
        <v>120</v>
      </c>
      <c r="B78">
        <v>0</v>
      </c>
      <c r="C78">
        <v>39.9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43.84</v>
      </c>
      <c r="J78">
        <v>35.072000000000003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399.375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18.229800000000001</v>
      </c>
      <c r="AE78">
        <v>49.436556000000003</v>
      </c>
      <c r="AF78">
        <v>18.734000000000002</v>
      </c>
      <c r="AG78">
        <v>16.02</v>
      </c>
      <c r="AH78">
        <v>113.64</v>
      </c>
      <c r="AI78">
        <v>2.5459999999999998</v>
      </c>
      <c r="AJ78">
        <v>0</v>
      </c>
      <c r="AK78">
        <v>51.394500000000001</v>
      </c>
      <c r="AL78">
        <v>79.364599999999996</v>
      </c>
      <c r="AM78">
        <v>5.2786799999999996</v>
      </c>
      <c r="AN78">
        <v>0.68867999999999996</v>
      </c>
      <c r="AO78">
        <v>30.576000000000001</v>
      </c>
      <c r="AP78">
        <v>10.247999999999999</v>
      </c>
      <c r="AQ78">
        <v>22.68</v>
      </c>
      <c r="AR78">
        <v>44.16</v>
      </c>
      <c r="AS78">
        <v>31.897383000000001</v>
      </c>
      <c r="AT78">
        <v>12.772</v>
      </c>
      <c r="AU78">
        <v>0</v>
      </c>
      <c r="AV78">
        <v>0</v>
      </c>
      <c r="AW78">
        <v>0</v>
      </c>
      <c r="AX78">
        <v>5.48</v>
      </c>
      <c r="AY78">
        <v>0</v>
      </c>
      <c r="AZ78">
        <f t="shared" si="3"/>
        <v>78.049999999999983</v>
      </c>
      <c r="BA78">
        <f t="shared" si="4"/>
        <v>3345.0946429999999</v>
      </c>
      <c r="BD78">
        <v>25.2</v>
      </c>
      <c r="BE78">
        <v>3.73</v>
      </c>
      <c r="BF78">
        <v>0</v>
      </c>
      <c r="BG78">
        <v>3.88</v>
      </c>
      <c r="BH78">
        <v>5.82</v>
      </c>
      <c r="BI78">
        <v>7.03</v>
      </c>
      <c r="BJ78">
        <v>1.6</v>
      </c>
      <c r="BK78">
        <v>3.23</v>
      </c>
      <c r="BL78">
        <v>3.22</v>
      </c>
      <c r="BM78">
        <v>1.61</v>
      </c>
      <c r="BN78">
        <v>0.48</v>
      </c>
      <c r="BO78">
        <v>15.3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78.049999999999983</v>
      </c>
    </row>
    <row r="79" spans="1:75">
      <c r="A79" t="s">
        <v>121</v>
      </c>
      <c r="B79">
        <v>0</v>
      </c>
      <c r="C79">
        <v>39.9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43.84</v>
      </c>
      <c r="J79">
        <v>35.072000000000003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405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16.02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5.2786799999999996</v>
      </c>
      <c r="AN79">
        <v>0.68867999999999996</v>
      </c>
      <c r="AO79">
        <v>30.576000000000001</v>
      </c>
      <c r="AP79">
        <v>4.4835000000000003</v>
      </c>
      <c r="AQ79">
        <v>30.24</v>
      </c>
      <c r="AR79">
        <v>41.4</v>
      </c>
      <c r="AS79">
        <v>31.897383000000001</v>
      </c>
      <c r="AT79">
        <v>12.772</v>
      </c>
      <c r="AU79">
        <v>0</v>
      </c>
      <c r="AV79">
        <v>0</v>
      </c>
      <c r="AW79">
        <v>0</v>
      </c>
      <c r="AX79">
        <v>5.48</v>
      </c>
      <c r="AY79">
        <v>0</v>
      </c>
      <c r="AZ79">
        <f t="shared" si="3"/>
        <v>78.049999999999983</v>
      </c>
      <c r="BA79">
        <f t="shared" si="4"/>
        <v>3437.3595909999999</v>
      </c>
      <c r="BD79">
        <v>25.2</v>
      </c>
      <c r="BE79">
        <v>3.73</v>
      </c>
      <c r="BF79">
        <v>0</v>
      </c>
      <c r="BG79">
        <v>3.88</v>
      </c>
      <c r="BH79">
        <v>5.82</v>
      </c>
      <c r="BI79">
        <v>7.03</v>
      </c>
      <c r="BJ79">
        <v>1.6</v>
      </c>
      <c r="BK79">
        <v>3.23</v>
      </c>
      <c r="BL79">
        <v>3.22</v>
      </c>
      <c r="BM79">
        <v>1.61</v>
      </c>
      <c r="BN79">
        <v>0.48</v>
      </c>
      <c r="BO79">
        <v>15.3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78.049999999999983</v>
      </c>
    </row>
    <row r="80" spans="1:75">
      <c r="A80" t="s">
        <v>122</v>
      </c>
      <c r="B80">
        <v>0</v>
      </c>
      <c r="C80">
        <v>39.9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43.84</v>
      </c>
      <c r="J80">
        <v>35.072000000000003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414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16.02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5.2786799999999996</v>
      </c>
      <c r="AN80">
        <v>0.68867999999999996</v>
      </c>
      <c r="AO80">
        <v>30.576000000000001</v>
      </c>
      <c r="AP80">
        <v>4.4835000000000003</v>
      </c>
      <c r="AQ80">
        <v>30.24</v>
      </c>
      <c r="AR80">
        <v>41.4</v>
      </c>
      <c r="AS80">
        <v>31.897383000000001</v>
      </c>
      <c r="AT80">
        <v>12.772</v>
      </c>
      <c r="AU80">
        <v>0</v>
      </c>
      <c r="AV80">
        <v>0</v>
      </c>
      <c r="AW80">
        <v>0</v>
      </c>
      <c r="AX80">
        <v>5.48</v>
      </c>
      <c r="AY80">
        <v>0</v>
      </c>
      <c r="AZ80">
        <f t="shared" si="3"/>
        <v>78.049999999999983</v>
      </c>
      <c r="BA80">
        <f t="shared" si="4"/>
        <v>3488.3685909999999</v>
      </c>
      <c r="BD80">
        <v>25.2</v>
      </c>
      <c r="BE80">
        <v>3.73</v>
      </c>
      <c r="BF80">
        <v>0</v>
      </c>
      <c r="BG80">
        <v>3.88</v>
      </c>
      <c r="BH80">
        <v>5.82</v>
      </c>
      <c r="BI80">
        <v>7.03</v>
      </c>
      <c r="BJ80">
        <v>1.6</v>
      </c>
      <c r="BK80">
        <v>3.23</v>
      </c>
      <c r="BL80">
        <v>3.22</v>
      </c>
      <c r="BM80">
        <v>1.61</v>
      </c>
      <c r="BN80">
        <v>0.48</v>
      </c>
      <c r="BO80">
        <v>15.3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78.049999999999983</v>
      </c>
    </row>
    <row r="81" spans="1:75">
      <c r="A81" t="s">
        <v>123</v>
      </c>
      <c r="B81">
        <v>0</v>
      </c>
      <c r="C81">
        <v>39.9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43.84</v>
      </c>
      <c r="J81">
        <v>35.072000000000003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414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16.02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5.2786799999999996</v>
      </c>
      <c r="AN81">
        <v>0.68867999999999996</v>
      </c>
      <c r="AO81">
        <v>30.576000000000001</v>
      </c>
      <c r="AP81">
        <v>4.4835000000000003</v>
      </c>
      <c r="AQ81">
        <v>30.24</v>
      </c>
      <c r="AR81">
        <v>41.4</v>
      </c>
      <c r="AS81">
        <v>31.897383000000001</v>
      </c>
      <c r="AT81">
        <v>12.772</v>
      </c>
      <c r="AU81">
        <v>0</v>
      </c>
      <c r="AV81">
        <v>0</v>
      </c>
      <c r="AW81">
        <v>0</v>
      </c>
      <c r="AX81">
        <v>5.48</v>
      </c>
      <c r="AY81">
        <v>0</v>
      </c>
      <c r="AZ81">
        <f t="shared" si="3"/>
        <v>78.049999999999983</v>
      </c>
      <c r="BA81">
        <f t="shared" si="4"/>
        <v>3488.3685909999999</v>
      </c>
      <c r="BD81">
        <v>25.2</v>
      </c>
      <c r="BE81">
        <v>3.73</v>
      </c>
      <c r="BF81">
        <v>0</v>
      </c>
      <c r="BG81">
        <v>3.88</v>
      </c>
      <c r="BH81">
        <v>5.82</v>
      </c>
      <c r="BI81">
        <v>7.03</v>
      </c>
      <c r="BJ81">
        <v>1.6</v>
      </c>
      <c r="BK81">
        <v>3.23</v>
      </c>
      <c r="BL81">
        <v>3.22</v>
      </c>
      <c r="BM81">
        <v>1.61</v>
      </c>
      <c r="BN81">
        <v>0.48</v>
      </c>
      <c r="BO81">
        <v>15.3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78.049999999999983</v>
      </c>
    </row>
    <row r="82" spans="1:75">
      <c r="A82" t="s">
        <v>124</v>
      </c>
      <c r="B82">
        <v>0</v>
      </c>
      <c r="C82">
        <v>39.9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43.84</v>
      </c>
      <c r="J82">
        <v>35.072000000000003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414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16.02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10.557359999999999</v>
      </c>
      <c r="AN82">
        <v>0.68867999999999996</v>
      </c>
      <c r="AO82">
        <v>30.576000000000001</v>
      </c>
      <c r="AP82">
        <v>4.4835000000000003</v>
      </c>
      <c r="AQ82">
        <v>30.995999999999999</v>
      </c>
      <c r="AR82">
        <v>41.4</v>
      </c>
      <c r="AS82">
        <v>31.897383000000001</v>
      </c>
      <c r="AT82">
        <v>12.772</v>
      </c>
      <c r="AU82">
        <v>0</v>
      </c>
      <c r="AV82">
        <v>0</v>
      </c>
      <c r="AW82">
        <v>0</v>
      </c>
      <c r="AX82">
        <v>5.48</v>
      </c>
      <c r="AY82">
        <v>0</v>
      </c>
      <c r="AZ82">
        <f t="shared" si="3"/>
        <v>78.049999999999983</v>
      </c>
      <c r="BA82">
        <f t="shared" si="4"/>
        <v>3494.4032710000001</v>
      </c>
      <c r="BD82">
        <v>25.2</v>
      </c>
      <c r="BE82">
        <v>3.73</v>
      </c>
      <c r="BF82">
        <v>0</v>
      </c>
      <c r="BG82">
        <v>3.88</v>
      </c>
      <c r="BH82">
        <v>5.82</v>
      </c>
      <c r="BI82">
        <v>7.03</v>
      </c>
      <c r="BJ82">
        <v>1.6</v>
      </c>
      <c r="BK82">
        <v>3.23</v>
      </c>
      <c r="BL82">
        <v>3.22</v>
      </c>
      <c r="BM82">
        <v>1.61</v>
      </c>
      <c r="BN82">
        <v>0.48</v>
      </c>
      <c r="BO82">
        <v>15.3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78.049999999999983</v>
      </c>
    </row>
    <row r="83" spans="1:75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43.84</v>
      </c>
      <c r="J83">
        <v>35.072000000000003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414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16.02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10.557359999999999</v>
      </c>
      <c r="AN83">
        <v>0.68867999999999996</v>
      </c>
      <c r="AO83">
        <v>30.576000000000001</v>
      </c>
      <c r="AP83">
        <v>4.4835000000000003</v>
      </c>
      <c r="AQ83">
        <v>30.995999999999999</v>
      </c>
      <c r="AR83">
        <v>41.4</v>
      </c>
      <c r="AS83">
        <v>31.897383000000001</v>
      </c>
      <c r="AT83">
        <v>12.772</v>
      </c>
      <c r="AU83">
        <v>0</v>
      </c>
      <c r="AV83">
        <v>0</v>
      </c>
      <c r="AW83">
        <v>0</v>
      </c>
      <c r="AX83">
        <v>5.48</v>
      </c>
      <c r="AY83">
        <v>0</v>
      </c>
      <c r="AZ83">
        <f t="shared" si="3"/>
        <v>78.049999999999983</v>
      </c>
      <c r="BA83">
        <f t="shared" si="4"/>
        <v>3495.4532709999999</v>
      </c>
      <c r="BD83">
        <v>25.2</v>
      </c>
      <c r="BE83">
        <v>3.73</v>
      </c>
      <c r="BF83">
        <v>0</v>
      </c>
      <c r="BG83">
        <v>3.88</v>
      </c>
      <c r="BH83">
        <v>5.82</v>
      </c>
      <c r="BI83">
        <v>7.03</v>
      </c>
      <c r="BJ83">
        <v>1.6</v>
      </c>
      <c r="BK83">
        <v>3.23</v>
      </c>
      <c r="BL83">
        <v>3.22</v>
      </c>
      <c r="BM83">
        <v>1.61</v>
      </c>
      <c r="BN83">
        <v>0.48</v>
      </c>
      <c r="BO83">
        <v>15.3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78.049999999999983</v>
      </c>
    </row>
    <row r="84" spans="1:75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43.84</v>
      </c>
      <c r="J84">
        <v>35.072000000000003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414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16.02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10.557359999999999</v>
      </c>
      <c r="AN84">
        <v>0.68867999999999996</v>
      </c>
      <c r="AO84">
        <v>30.576000000000001</v>
      </c>
      <c r="AP84">
        <v>4.4835000000000003</v>
      </c>
      <c r="AQ84">
        <v>30.995999999999999</v>
      </c>
      <c r="AR84">
        <v>41.4</v>
      </c>
      <c r="AS84">
        <v>31.897383000000001</v>
      </c>
      <c r="AT84">
        <v>12.772</v>
      </c>
      <c r="AU84">
        <v>0</v>
      </c>
      <c r="AV84">
        <v>0</v>
      </c>
      <c r="AW84">
        <v>0</v>
      </c>
      <c r="AX84">
        <v>5.48</v>
      </c>
      <c r="AY84">
        <v>0</v>
      </c>
      <c r="AZ84">
        <f t="shared" si="3"/>
        <v>78.049999999999983</v>
      </c>
      <c r="BA84">
        <f t="shared" si="4"/>
        <v>3495.4532709999999</v>
      </c>
      <c r="BD84">
        <v>25.2</v>
      </c>
      <c r="BE84">
        <v>3.73</v>
      </c>
      <c r="BF84">
        <v>0</v>
      </c>
      <c r="BG84">
        <v>3.88</v>
      </c>
      <c r="BH84">
        <v>5.82</v>
      </c>
      <c r="BI84">
        <v>7.03</v>
      </c>
      <c r="BJ84">
        <v>1.6</v>
      </c>
      <c r="BK84">
        <v>3.23</v>
      </c>
      <c r="BL84">
        <v>3.22</v>
      </c>
      <c r="BM84">
        <v>1.61</v>
      </c>
      <c r="BN84">
        <v>0.48</v>
      </c>
      <c r="BO84">
        <v>15.3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78.049999999999983</v>
      </c>
    </row>
    <row r="85" spans="1:75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43.84</v>
      </c>
      <c r="J85">
        <v>35.072000000000003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414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16.02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10.557359999999999</v>
      </c>
      <c r="AN85">
        <v>0.68867999999999996</v>
      </c>
      <c r="AO85">
        <v>30.576000000000001</v>
      </c>
      <c r="AP85">
        <v>8.9670000000000005</v>
      </c>
      <c r="AQ85">
        <v>30.995999999999999</v>
      </c>
      <c r="AR85">
        <v>44.16</v>
      </c>
      <c r="AS85">
        <v>31.897383000000001</v>
      </c>
      <c r="AT85">
        <v>12.772</v>
      </c>
      <c r="AU85">
        <v>0</v>
      </c>
      <c r="AV85">
        <v>0</v>
      </c>
      <c r="AW85">
        <v>0</v>
      </c>
      <c r="AX85">
        <v>5.48</v>
      </c>
      <c r="AY85">
        <v>0</v>
      </c>
      <c r="AZ85">
        <f t="shared" si="3"/>
        <v>78.049999999999983</v>
      </c>
      <c r="BA85">
        <f t="shared" si="4"/>
        <v>3502.6967709999999</v>
      </c>
      <c r="BD85">
        <v>25.2</v>
      </c>
      <c r="BE85">
        <v>3.73</v>
      </c>
      <c r="BF85">
        <v>0</v>
      </c>
      <c r="BG85">
        <v>3.88</v>
      </c>
      <c r="BH85">
        <v>5.82</v>
      </c>
      <c r="BI85">
        <v>7.03</v>
      </c>
      <c r="BJ85">
        <v>1.6</v>
      </c>
      <c r="BK85">
        <v>3.23</v>
      </c>
      <c r="BL85">
        <v>3.22</v>
      </c>
      <c r="BM85">
        <v>1.61</v>
      </c>
      <c r="BN85">
        <v>0.48</v>
      </c>
      <c r="BO85">
        <v>15.3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78.049999999999983</v>
      </c>
    </row>
    <row r="86" spans="1:75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43.84</v>
      </c>
      <c r="J86">
        <v>35.072000000000003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414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16.02</v>
      </c>
      <c r="AH86">
        <v>140.34540000000001</v>
      </c>
      <c r="AI86">
        <v>6.3650000000000002</v>
      </c>
      <c r="AJ86">
        <v>0</v>
      </c>
      <c r="AK86">
        <v>51.394500000000001</v>
      </c>
      <c r="AL86">
        <v>79.364599999999996</v>
      </c>
      <c r="AM86">
        <v>10.557359999999999</v>
      </c>
      <c r="AN86">
        <v>0.68867999999999996</v>
      </c>
      <c r="AO86">
        <v>30.576000000000001</v>
      </c>
      <c r="AP86">
        <v>8.9670000000000005</v>
      </c>
      <c r="AQ86">
        <v>30.24</v>
      </c>
      <c r="AR86">
        <v>44.16</v>
      </c>
      <c r="AS86">
        <v>31.897383000000001</v>
      </c>
      <c r="AT86">
        <v>12.772</v>
      </c>
      <c r="AU86">
        <v>0</v>
      </c>
      <c r="AV86">
        <v>0</v>
      </c>
      <c r="AW86">
        <v>0</v>
      </c>
      <c r="AX86">
        <v>5.48</v>
      </c>
      <c r="AY86">
        <v>0</v>
      </c>
      <c r="AZ86">
        <f t="shared" si="3"/>
        <v>78.049999999999983</v>
      </c>
      <c r="BA86">
        <f t="shared" si="4"/>
        <v>3458.6587709999994</v>
      </c>
      <c r="BD86">
        <v>25.2</v>
      </c>
      <c r="BE86">
        <v>3.73</v>
      </c>
      <c r="BF86">
        <v>0</v>
      </c>
      <c r="BG86">
        <v>3.88</v>
      </c>
      <c r="BH86">
        <v>5.82</v>
      </c>
      <c r="BI86">
        <v>7.03</v>
      </c>
      <c r="BJ86">
        <v>1.6</v>
      </c>
      <c r="BK86">
        <v>3.23</v>
      </c>
      <c r="BL86">
        <v>3.22</v>
      </c>
      <c r="BM86">
        <v>1.61</v>
      </c>
      <c r="BN86">
        <v>0.48</v>
      </c>
      <c r="BO86">
        <v>15.3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78.049999999999983</v>
      </c>
    </row>
    <row r="87" spans="1:75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43.84</v>
      </c>
      <c r="J87">
        <v>35.072000000000003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414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26.260100000000001</v>
      </c>
      <c r="AC87">
        <v>29.062808</v>
      </c>
      <c r="AD87">
        <v>27.3447</v>
      </c>
      <c r="AE87">
        <v>49.436556000000003</v>
      </c>
      <c r="AF87">
        <v>18.734000000000002</v>
      </c>
      <c r="AG87">
        <v>16.02</v>
      </c>
      <c r="AH87">
        <v>108.905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10.557359999999999</v>
      </c>
      <c r="AN87">
        <v>0.68867999999999996</v>
      </c>
      <c r="AO87">
        <v>30.576000000000001</v>
      </c>
      <c r="AP87">
        <v>4.4835000000000003</v>
      </c>
      <c r="AQ87">
        <v>30.24</v>
      </c>
      <c r="AR87">
        <v>41.4</v>
      </c>
      <c r="AS87">
        <v>31.897383000000001</v>
      </c>
      <c r="AT87">
        <v>12.772</v>
      </c>
      <c r="AU87">
        <v>0</v>
      </c>
      <c r="AV87">
        <v>0</v>
      </c>
      <c r="AW87">
        <v>0</v>
      </c>
      <c r="AX87">
        <v>5.48</v>
      </c>
      <c r="AY87">
        <v>0</v>
      </c>
      <c r="AZ87">
        <f t="shared" si="3"/>
        <v>78.049999999999983</v>
      </c>
      <c r="BA87">
        <f t="shared" si="4"/>
        <v>3376.442051</v>
      </c>
      <c r="BD87">
        <v>25.2</v>
      </c>
      <c r="BE87">
        <v>3.73</v>
      </c>
      <c r="BF87">
        <v>0</v>
      </c>
      <c r="BG87">
        <v>3.88</v>
      </c>
      <c r="BH87">
        <v>5.82</v>
      </c>
      <c r="BI87">
        <v>7.03</v>
      </c>
      <c r="BJ87">
        <v>1.6</v>
      </c>
      <c r="BK87">
        <v>3.23</v>
      </c>
      <c r="BL87">
        <v>3.22</v>
      </c>
      <c r="BM87">
        <v>1.61</v>
      </c>
      <c r="BN87">
        <v>0.48</v>
      </c>
      <c r="BO87">
        <v>15.3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78.049999999999983</v>
      </c>
    </row>
    <row r="88" spans="1:75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43.84</v>
      </c>
      <c r="J88">
        <v>35.072000000000003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414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26.260100000000001</v>
      </c>
      <c r="AC88">
        <v>29.062808</v>
      </c>
      <c r="AD88">
        <v>27.3447</v>
      </c>
      <c r="AE88">
        <v>49.436556000000003</v>
      </c>
      <c r="AF88">
        <v>18.734000000000002</v>
      </c>
      <c r="AG88">
        <v>16.02</v>
      </c>
      <c r="AH88">
        <v>108.905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5.2786799999999996</v>
      </c>
      <c r="AN88">
        <v>0.68867999999999996</v>
      </c>
      <c r="AO88">
        <v>30.576000000000001</v>
      </c>
      <c r="AP88">
        <v>4.4835000000000003</v>
      </c>
      <c r="AQ88">
        <v>30.24</v>
      </c>
      <c r="AR88">
        <v>41.4</v>
      </c>
      <c r="AS88">
        <v>31.897383000000001</v>
      </c>
      <c r="AT88">
        <v>12.772</v>
      </c>
      <c r="AU88">
        <v>0</v>
      </c>
      <c r="AV88">
        <v>0</v>
      </c>
      <c r="AW88">
        <v>0</v>
      </c>
      <c r="AX88">
        <v>5.48</v>
      </c>
      <c r="AY88">
        <v>0</v>
      </c>
      <c r="AZ88">
        <f t="shared" si="3"/>
        <v>78.049999999999983</v>
      </c>
      <c r="BA88">
        <f t="shared" si="4"/>
        <v>3371.1633710000001</v>
      </c>
      <c r="BD88">
        <v>25.2</v>
      </c>
      <c r="BE88">
        <v>3.73</v>
      </c>
      <c r="BF88">
        <v>0</v>
      </c>
      <c r="BG88">
        <v>3.88</v>
      </c>
      <c r="BH88">
        <v>5.82</v>
      </c>
      <c r="BI88">
        <v>7.03</v>
      </c>
      <c r="BJ88">
        <v>1.6</v>
      </c>
      <c r="BK88">
        <v>3.23</v>
      </c>
      <c r="BL88">
        <v>3.22</v>
      </c>
      <c r="BM88">
        <v>1.61</v>
      </c>
      <c r="BN88">
        <v>0.48</v>
      </c>
      <c r="BO88">
        <v>15.3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78.049999999999983</v>
      </c>
    </row>
    <row r="89" spans="1:75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43.84</v>
      </c>
      <c r="J89">
        <v>35.072000000000003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414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26.260100000000001</v>
      </c>
      <c r="AC89">
        <v>29.062808</v>
      </c>
      <c r="AD89">
        <v>27.3447</v>
      </c>
      <c r="AE89">
        <v>49.436556000000003</v>
      </c>
      <c r="AF89">
        <v>18.734000000000002</v>
      </c>
      <c r="AG89">
        <v>16.02</v>
      </c>
      <c r="AH89">
        <v>108.905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5.2786799999999996</v>
      </c>
      <c r="AN89">
        <v>0.68867999999999996</v>
      </c>
      <c r="AO89">
        <v>30.576000000000001</v>
      </c>
      <c r="AP89">
        <v>4.4835000000000003</v>
      </c>
      <c r="AQ89">
        <v>30.24</v>
      </c>
      <c r="AR89">
        <v>41.4</v>
      </c>
      <c r="AS89">
        <v>31.897383000000001</v>
      </c>
      <c r="AT89">
        <v>12.772</v>
      </c>
      <c r="AU89">
        <v>0</v>
      </c>
      <c r="AV89">
        <v>0</v>
      </c>
      <c r="AW89">
        <v>0</v>
      </c>
      <c r="AX89">
        <v>5.48</v>
      </c>
      <c r="AY89">
        <v>0</v>
      </c>
      <c r="AZ89">
        <f t="shared" si="3"/>
        <v>78.049999999999983</v>
      </c>
      <c r="BA89">
        <f t="shared" si="4"/>
        <v>3371.1633710000001</v>
      </c>
      <c r="BD89">
        <v>25.2</v>
      </c>
      <c r="BE89">
        <v>3.73</v>
      </c>
      <c r="BF89">
        <v>0</v>
      </c>
      <c r="BG89">
        <v>3.88</v>
      </c>
      <c r="BH89">
        <v>5.82</v>
      </c>
      <c r="BI89">
        <v>7.03</v>
      </c>
      <c r="BJ89">
        <v>1.6</v>
      </c>
      <c r="BK89">
        <v>3.23</v>
      </c>
      <c r="BL89">
        <v>3.22</v>
      </c>
      <c r="BM89">
        <v>1.61</v>
      </c>
      <c r="BN89">
        <v>0.48</v>
      </c>
      <c r="BO89">
        <v>15.3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78.049999999999983</v>
      </c>
    </row>
    <row r="90" spans="1:75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43.84</v>
      </c>
      <c r="J90">
        <v>35.072000000000003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414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26.260100000000001</v>
      </c>
      <c r="AC90">
        <v>29.062808</v>
      </c>
      <c r="AD90">
        <v>27.3447</v>
      </c>
      <c r="AE90">
        <v>49.436556000000003</v>
      </c>
      <c r="AF90">
        <v>18.734000000000002</v>
      </c>
      <c r="AG90">
        <v>16.02</v>
      </c>
      <c r="AH90">
        <v>108.905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10.557359999999999</v>
      </c>
      <c r="AN90">
        <v>0.68867999999999996</v>
      </c>
      <c r="AO90">
        <v>30.576000000000001</v>
      </c>
      <c r="AP90">
        <v>4.4835000000000003</v>
      </c>
      <c r="AQ90">
        <v>30.24</v>
      </c>
      <c r="AR90">
        <v>41.4</v>
      </c>
      <c r="AS90">
        <v>31.897383000000001</v>
      </c>
      <c r="AT90">
        <v>12.772</v>
      </c>
      <c r="AU90">
        <v>0</v>
      </c>
      <c r="AV90">
        <v>0</v>
      </c>
      <c r="AW90">
        <v>0</v>
      </c>
      <c r="AX90">
        <v>5.48</v>
      </c>
      <c r="AY90">
        <v>0</v>
      </c>
      <c r="AZ90">
        <f t="shared" si="3"/>
        <v>78.049999999999983</v>
      </c>
      <c r="BA90">
        <f t="shared" si="4"/>
        <v>3376.442051</v>
      </c>
      <c r="BD90">
        <v>25.2</v>
      </c>
      <c r="BE90">
        <v>3.73</v>
      </c>
      <c r="BF90">
        <v>0</v>
      </c>
      <c r="BG90">
        <v>3.88</v>
      </c>
      <c r="BH90">
        <v>5.82</v>
      </c>
      <c r="BI90">
        <v>7.03</v>
      </c>
      <c r="BJ90">
        <v>1.6</v>
      </c>
      <c r="BK90">
        <v>3.23</v>
      </c>
      <c r="BL90">
        <v>3.22</v>
      </c>
      <c r="BM90">
        <v>1.61</v>
      </c>
      <c r="BN90">
        <v>0.48</v>
      </c>
      <c r="BO90">
        <v>15.3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78.049999999999983</v>
      </c>
    </row>
    <row r="91" spans="1:75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43.84</v>
      </c>
      <c r="J91">
        <v>35.072000000000003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414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16.02</v>
      </c>
      <c r="AH91">
        <v>140.34540000000001</v>
      </c>
      <c r="AI91">
        <v>14.6395</v>
      </c>
      <c r="AJ91">
        <v>0</v>
      </c>
      <c r="AK91">
        <v>51.394500000000001</v>
      </c>
      <c r="AL91">
        <v>79.364599999999996</v>
      </c>
      <c r="AM91">
        <v>10.557359999999999</v>
      </c>
      <c r="AN91">
        <v>0.68867999999999996</v>
      </c>
      <c r="AO91">
        <v>30.576000000000001</v>
      </c>
      <c r="AP91">
        <v>4.4835000000000003</v>
      </c>
      <c r="AQ91">
        <v>30.24</v>
      </c>
      <c r="AR91">
        <v>36.432000000000002</v>
      </c>
      <c r="AS91">
        <v>31.897383000000001</v>
      </c>
      <c r="AT91">
        <v>12.772</v>
      </c>
      <c r="AU91">
        <v>0</v>
      </c>
      <c r="AV91">
        <v>0</v>
      </c>
      <c r="AW91">
        <v>0</v>
      </c>
      <c r="AX91">
        <v>5.48</v>
      </c>
      <c r="AY91">
        <v>0</v>
      </c>
      <c r="AZ91">
        <f t="shared" si="3"/>
        <v>78</v>
      </c>
      <c r="BA91">
        <f t="shared" si="4"/>
        <v>3455.1967709999994</v>
      </c>
      <c r="BD91">
        <v>24.08</v>
      </c>
      <c r="BE91">
        <v>3.81</v>
      </c>
      <c r="BF91">
        <v>0</v>
      </c>
      <c r="BG91">
        <v>3.99</v>
      </c>
      <c r="BH91">
        <v>5.81</v>
      </c>
      <c r="BI91">
        <v>7.17</v>
      </c>
      <c r="BJ91">
        <v>1.56</v>
      </c>
      <c r="BK91">
        <v>3.27</v>
      </c>
      <c r="BL91">
        <v>3.44</v>
      </c>
      <c r="BM91">
        <v>1.61</v>
      </c>
      <c r="BN91">
        <v>0.5</v>
      </c>
      <c r="BO91">
        <v>15.77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78</v>
      </c>
    </row>
    <row r="92" spans="1:75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43.84</v>
      </c>
      <c r="J92">
        <v>35.072000000000003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414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16.02</v>
      </c>
      <c r="AH92">
        <v>140.34540000000001</v>
      </c>
      <c r="AI92">
        <v>14.6395</v>
      </c>
      <c r="AJ92">
        <v>0</v>
      </c>
      <c r="AK92">
        <v>51.394500000000001</v>
      </c>
      <c r="AL92">
        <v>79.364599999999996</v>
      </c>
      <c r="AM92">
        <v>10.557359999999999</v>
      </c>
      <c r="AN92">
        <v>0.68867999999999996</v>
      </c>
      <c r="AO92">
        <v>30.576000000000001</v>
      </c>
      <c r="AP92">
        <v>4.4835000000000003</v>
      </c>
      <c r="AQ92">
        <v>30.24</v>
      </c>
      <c r="AR92">
        <v>36.432000000000002</v>
      </c>
      <c r="AS92">
        <v>31.897383000000001</v>
      </c>
      <c r="AT92">
        <v>12.772</v>
      </c>
      <c r="AU92">
        <v>0</v>
      </c>
      <c r="AV92">
        <v>0</v>
      </c>
      <c r="AW92">
        <v>0</v>
      </c>
      <c r="AX92">
        <v>5.48</v>
      </c>
      <c r="AY92">
        <v>0</v>
      </c>
      <c r="AZ92">
        <f t="shared" si="3"/>
        <v>78</v>
      </c>
      <c r="BA92">
        <f t="shared" si="4"/>
        <v>3455.1967709999994</v>
      </c>
      <c r="BD92">
        <v>24.08</v>
      </c>
      <c r="BE92">
        <v>3.81</v>
      </c>
      <c r="BF92">
        <v>0</v>
      </c>
      <c r="BG92">
        <v>3.99</v>
      </c>
      <c r="BH92">
        <v>5.81</v>
      </c>
      <c r="BI92">
        <v>7.17</v>
      </c>
      <c r="BJ92">
        <v>1.56</v>
      </c>
      <c r="BK92">
        <v>3.27</v>
      </c>
      <c r="BL92">
        <v>3.44</v>
      </c>
      <c r="BM92">
        <v>1.61</v>
      </c>
      <c r="BN92">
        <v>0.5</v>
      </c>
      <c r="BO92">
        <v>15.77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78</v>
      </c>
    </row>
    <row r="93" spans="1:75">
      <c r="A93" t="s">
        <v>135</v>
      </c>
      <c r="B93">
        <v>0</v>
      </c>
      <c r="C93">
        <v>42.524999999999999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43.84</v>
      </c>
      <c r="J93">
        <v>35.072000000000003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414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16.02</v>
      </c>
      <c r="AH93">
        <v>140.34540000000001</v>
      </c>
      <c r="AI93">
        <v>0</v>
      </c>
      <c r="AJ93">
        <v>0</v>
      </c>
      <c r="AK93">
        <v>51.394500000000001</v>
      </c>
      <c r="AL93">
        <v>79.364599999999996</v>
      </c>
      <c r="AM93">
        <v>10.557359999999999</v>
      </c>
      <c r="AN93">
        <v>0.68867999999999996</v>
      </c>
      <c r="AO93">
        <v>30.576000000000001</v>
      </c>
      <c r="AP93">
        <v>4.4835000000000003</v>
      </c>
      <c r="AQ93">
        <v>22.68</v>
      </c>
      <c r="AR93">
        <v>36.432000000000002</v>
      </c>
      <c r="AS93">
        <v>31.897383000000001</v>
      </c>
      <c r="AT93">
        <v>9.0640000000000001</v>
      </c>
      <c r="AU93">
        <v>0</v>
      </c>
      <c r="AV93">
        <v>0</v>
      </c>
      <c r="AW93">
        <v>0</v>
      </c>
      <c r="AX93">
        <v>5.48</v>
      </c>
      <c r="AY93">
        <v>0</v>
      </c>
      <c r="AZ93">
        <f t="shared" si="3"/>
        <v>78</v>
      </c>
      <c r="BA93">
        <f t="shared" si="4"/>
        <v>3430.3392709999994</v>
      </c>
      <c r="BD93">
        <v>24.08</v>
      </c>
      <c r="BE93">
        <v>3.81</v>
      </c>
      <c r="BF93">
        <v>0</v>
      </c>
      <c r="BG93">
        <v>3.99</v>
      </c>
      <c r="BH93">
        <v>5.81</v>
      </c>
      <c r="BI93">
        <v>7.17</v>
      </c>
      <c r="BJ93">
        <v>1.56</v>
      </c>
      <c r="BK93">
        <v>3.27</v>
      </c>
      <c r="BL93">
        <v>3.44</v>
      </c>
      <c r="BM93">
        <v>1.61</v>
      </c>
      <c r="BN93">
        <v>0.5</v>
      </c>
      <c r="BO93">
        <v>15.77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78</v>
      </c>
    </row>
    <row r="94" spans="1:75">
      <c r="A94" t="s">
        <v>136</v>
      </c>
      <c r="B94">
        <v>0</v>
      </c>
      <c r="C94">
        <v>42.524999999999999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43.84</v>
      </c>
      <c r="J94">
        <v>35.072000000000003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414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16.02</v>
      </c>
      <c r="AH94">
        <v>140.34540000000001</v>
      </c>
      <c r="AI94">
        <v>0</v>
      </c>
      <c r="AJ94">
        <v>0</v>
      </c>
      <c r="AK94">
        <v>51.394500000000001</v>
      </c>
      <c r="AL94">
        <v>79.364599999999996</v>
      </c>
      <c r="AM94">
        <v>8.9311000000000007</v>
      </c>
      <c r="AN94">
        <v>0.68867999999999996</v>
      </c>
      <c r="AO94">
        <v>30.576000000000001</v>
      </c>
      <c r="AP94">
        <v>4.4835000000000003</v>
      </c>
      <c r="AQ94">
        <v>15.12</v>
      </c>
      <c r="AR94">
        <v>36.432000000000002</v>
      </c>
      <c r="AS94">
        <v>31.897383000000001</v>
      </c>
      <c r="AT94">
        <v>9.0640000000000001</v>
      </c>
      <c r="AU94">
        <v>0</v>
      </c>
      <c r="AV94">
        <v>0</v>
      </c>
      <c r="AW94">
        <v>0</v>
      </c>
      <c r="AX94">
        <v>5.48</v>
      </c>
      <c r="AY94">
        <v>0</v>
      </c>
      <c r="AZ94">
        <f t="shared" si="3"/>
        <v>77.91</v>
      </c>
      <c r="BA94">
        <f t="shared" si="4"/>
        <v>3421.0630109999993</v>
      </c>
      <c r="BD94">
        <v>24.08</v>
      </c>
      <c r="BE94">
        <v>3.81</v>
      </c>
      <c r="BF94">
        <v>0</v>
      </c>
      <c r="BG94">
        <v>3.99</v>
      </c>
      <c r="BH94">
        <v>5.81</v>
      </c>
      <c r="BI94">
        <v>7.17</v>
      </c>
      <c r="BJ94">
        <v>1.56</v>
      </c>
      <c r="BK94">
        <v>3.24</v>
      </c>
      <c r="BL94">
        <v>3.38</v>
      </c>
      <c r="BM94">
        <v>1.61</v>
      </c>
      <c r="BN94">
        <v>0.5</v>
      </c>
      <c r="BO94">
        <v>15.77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77.91</v>
      </c>
    </row>
    <row r="95" spans="1:75">
      <c r="A95" t="s">
        <v>137</v>
      </c>
      <c r="B95">
        <v>0</v>
      </c>
      <c r="C95">
        <v>42.524999999999999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43.84</v>
      </c>
      <c r="J95">
        <v>35.072000000000003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414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18.734000000000002</v>
      </c>
      <c r="AG95">
        <v>16.02</v>
      </c>
      <c r="AH95">
        <v>113.82940000000001</v>
      </c>
      <c r="AI95">
        <v>0</v>
      </c>
      <c r="AJ95">
        <v>0</v>
      </c>
      <c r="AK95">
        <v>51.394500000000001</v>
      </c>
      <c r="AL95">
        <v>79.364599999999996</v>
      </c>
      <c r="AM95">
        <v>0</v>
      </c>
      <c r="AN95">
        <v>0.68867999999999996</v>
      </c>
      <c r="AO95">
        <v>30.576000000000001</v>
      </c>
      <c r="AP95">
        <v>4.4835000000000003</v>
      </c>
      <c r="AQ95">
        <v>15.12</v>
      </c>
      <c r="AR95">
        <v>39.744</v>
      </c>
      <c r="AS95">
        <v>31.897383000000001</v>
      </c>
      <c r="AT95">
        <v>9.0640000000000001</v>
      </c>
      <c r="AU95">
        <v>0</v>
      </c>
      <c r="AV95">
        <v>0</v>
      </c>
      <c r="AW95">
        <v>0</v>
      </c>
      <c r="AX95">
        <v>5.48</v>
      </c>
      <c r="AY95">
        <v>0</v>
      </c>
      <c r="AZ95">
        <f t="shared" si="3"/>
        <v>77.91</v>
      </c>
      <c r="BA95">
        <f t="shared" si="4"/>
        <v>3374.4399109999999</v>
      </c>
      <c r="BD95">
        <v>24.08</v>
      </c>
      <c r="BE95">
        <v>3.81</v>
      </c>
      <c r="BF95">
        <v>0</v>
      </c>
      <c r="BG95">
        <v>3.99</v>
      </c>
      <c r="BH95">
        <v>5.81</v>
      </c>
      <c r="BI95">
        <v>7.17</v>
      </c>
      <c r="BJ95">
        <v>1.56</v>
      </c>
      <c r="BK95">
        <v>3.24</v>
      </c>
      <c r="BL95">
        <v>3.38</v>
      </c>
      <c r="BM95">
        <v>1.61</v>
      </c>
      <c r="BN95">
        <v>0.5</v>
      </c>
      <c r="BO95">
        <v>15.77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77.91</v>
      </c>
    </row>
    <row r="96" spans="1:75">
      <c r="A96" t="s">
        <v>138</v>
      </c>
      <c r="B96">
        <v>0</v>
      </c>
      <c r="C96">
        <v>42.524999999999999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43.84</v>
      </c>
      <c r="J96">
        <v>35.072000000000003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414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18.734000000000002</v>
      </c>
      <c r="AG96">
        <v>16.02</v>
      </c>
      <c r="AH96">
        <v>80.495000000000005</v>
      </c>
      <c r="AI96">
        <v>0</v>
      </c>
      <c r="AJ96">
        <v>0</v>
      </c>
      <c r="AK96">
        <v>51.394500000000001</v>
      </c>
      <c r="AL96">
        <v>79.364599999999996</v>
      </c>
      <c r="AM96">
        <v>0</v>
      </c>
      <c r="AN96">
        <v>0.68867999999999996</v>
      </c>
      <c r="AO96">
        <v>30.576000000000001</v>
      </c>
      <c r="AP96">
        <v>4.4835000000000003</v>
      </c>
      <c r="AQ96">
        <v>15.12</v>
      </c>
      <c r="AR96">
        <v>39.744</v>
      </c>
      <c r="AS96">
        <v>31.897383000000001</v>
      </c>
      <c r="AT96">
        <v>9.0640000000000001</v>
      </c>
      <c r="AU96">
        <v>0</v>
      </c>
      <c r="AV96">
        <v>0</v>
      </c>
      <c r="AW96">
        <v>0</v>
      </c>
      <c r="AX96">
        <v>5.48</v>
      </c>
      <c r="AY96">
        <v>0</v>
      </c>
      <c r="AZ96">
        <f t="shared" si="3"/>
        <v>77.91</v>
      </c>
      <c r="BA96">
        <f t="shared" si="4"/>
        <v>3341.1055109999998</v>
      </c>
      <c r="BD96">
        <v>24.08</v>
      </c>
      <c r="BE96">
        <v>3.81</v>
      </c>
      <c r="BF96">
        <v>0</v>
      </c>
      <c r="BG96">
        <v>3.99</v>
      </c>
      <c r="BH96">
        <v>5.81</v>
      </c>
      <c r="BI96">
        <v>7.17</v>
      </c>
      <c r="BJ96">
        <v>1.56</v>
      </c>
      <c r="BK96">
        <v>3.24</v>
      </c>
      <c r="BL96">
        <v>3.38</v>
      </c>
      <c r="BM96">
        <v>1.61</v>
      </c>
      <c r="BN96">
        <v>0.5</v>
      </c>
      <c r="BO96">
        <v>15.77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77.91</v>
      </c>
    </row>
    <row r="97" spans="1:75">
      <c r="A97" t="s">
        <v>139</v>
      </c>
      <c r="B97">
        <v>0</v>
      </c>
      <c r="C97">
        <v>42.524999999999999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43.84</v>
      </c>
      <c r="J97">
        <v>35.072000000000003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414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18.734000000000002</v>
      </c>
      <c r="AG97">
        <v>16.02</v>
      </c>
      <c r="AH97">
        <v>66.290000000000006</v>
      </c>
      <c r="AI97">
        <v>0</v>
      </c>
      <c r="AJ97">
        <v>0</v>
      </c>
      <c r="AK97">
        <v>51.394500000000001</v>
      </c>
      <c r="AL97">
        <v>79.364599999999996</v>
      </c>
      <c r="AM97">
        <v>0</v>
      </c>
      <c r="AN97">
        <v>0.68867999999999996</v>
      </c>
      <c r="AO97">
        <v>30.576000000000001</v>
      </c>
      <c r="AP97">
        <v>7.6859999999999999</v>
      </c>
      <c r="AQ97">
        <v>15.12</v>
      </c>
      <c r="AR97">
        <v>44.16</v>
      </c>
      <c r="AS97">
        <v>31.897383000000001</v>
      </c>
      <c r="AT97">
        <v>9.0640000000000001</v>
      </c>
      <c r="AU97">
        <v>0</v>
      </c>
      <c r="AV97">
        <v>0</v>
      </c>
      <c r="AW97">
        <v>0</v>
      </c>
      <c r="AX97">
        <v>5.48</v>
      </c>
      <c r="AY97">
        <v>0</v>
      </c>
      <c r="AZ97">
        <f t="shared" si="3"/>
        <v>77.91</v>
      </c>
      <c r="BA97">
        <f t="shared" si="4"/>
        <v>3334.5190109999999</v>
      </c>
      <c r="BD97">
        <v>24.08</v>
      </c>
      <c r="BE97">
        <v>3.81</v>
      </c>
      <c r="BF97">
        <v>0</v>
      </c>
      <c r="BG97">
        <v>3.99</v>
      </c>
      <c r="BH97">
        <v>5.81</v>
      </c>
      <c r="BI97">
        <v>7.17</v>
      </c>
      <c r="BJ97">
        <v>1.56</v>
      </c>
      <c r="BK97">
        <v>3.24</v>
      </c>
      <c r="BL97">
        <v>3.38</v>
      </c>
      <c r="BM97">
        <v>1.61</v>
      </c>
      <c r="BN97">
        <v>0.5</v>
      </c>
      <c r="BO97">
        <v>15.77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77.91</v>
      </c>
    </row>
    <row r="98" spans="1:75">
      <c r="A98" t="s">
        <v>140</v>
      </c>
      <c r="B98">
        <v>0</v>
      </c>
      <c r="C98">
        <v>42.524999999999999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43.84</v>
      </c>
      <c r="J98">
        <v>35.072000000000003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414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18.734000000000002</v>
      </c>
      <c r="AG98">
        <v>16.02</v>
      </c>
      <c r="AH98">
        <v>66.290000000000006</v>
      </c>
      <c r="AI98">
        <v>0</v>
      </c>
      <c r="AJ98">
        <v>0</v>
      </c>
      <c r="AK98">
        <v>51.394500000000001</v>
      </c>
      <c r="AL98">
        <v>79.364599999999996</v>
      </c>
      <c r="AM98">
        <v>0</v>
      </c>
      <c r="AN98">
        <v>0.68867999999999996</v>
      </c>
      <c r="AO98">
        <v>30.576000000000001</v>
      </c>
      <c r="AP98">
        <v>7.6859999999999999</v>
      </c>
      <c r="AQ98">
        <v>15.12</v>
      </c>
      <c r="AR98">
        <v>44.16</v>
      </c>
      <c r="AS98">
        <v>31.897383000000001</v>
      </c>
      <c r="AT98">
        <v>9.0640000000000001</v>
      </c>
      <c r="AU98">
        <v>0</v>
      </c>
      <c r="AV98">
        <v>0</v>
      </c>
      <c r="AW98">
        <v>0</v>
      </c>
      <c r="AX98">
        <v>5.48</v>
      </c>
      <c r="AY98">
        <v>0</v>
      </c>
      <c r="AZ98">
        <f t="shared" si="3"/>
        <v>77.91</v>
      </c>
      <c r="BA98">
        <f t="shared" si="4"/>
        <v>3334.5190109999999</v>
      </c>
      <c r="BD98">
        <v>24.08</v>
      </c>
      <c r="BE98">
        <v>3.81</v>
      </c>
      <c r="BF98">
        <v>0</v>
      </c>
      <c r="BG98">
        <v>3.99</v>
      </c>
      <c r="BH98">
        <v>5.81</v>
      </c>
      <c r="BI98">
        <v>7.17</v>
      </c>
      <c r="BJ98">
        <v>1.56</v>
      </c>
      <c r="BK98">
        <v>3.24</v>
      </c>
      <c r="BL98">
        <v>3.38</v>
      </c>
      <c r="BM98">
        <v>1.61</v>
      </c>
      <c r="BN98">
        <v>0.5</v>
      </c>
      <c r="BO98">
        <v>15.77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77.91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0.97397999999999996</v>
      </c>
      <c r="D99">
        <f t="shared" si="6"/>
        <v>0</v>
      </c>
      <c r="E99">
        <f t="shared" si="6"/>
        <v>0</v>
      </c>
      <c r="F99">
        <f t="shared" si="6"/>
        <v>1.6680959999999982</v>
      </c>
      <c r="G99">
        <f t="shared" si="6"/>
        <v>0</v>
      </c>
      <c r="H99">
        <f t="shared" si="6"/>
        <v>0</v>
      </c>
      <c r="I99">
        <f t="shared" si="6"/>
        <v>1.2264240000000011</v>
      </c>
      <c r="J99">
        <f t="shared" si="6"/>
        <v>0.72034600000000137</v>
      </c>
      <c r="K99">
        <f t="shared" si="6"/>
        <v>16.482718991999985</v>
      </c>
      <c r="L99">
        <f t="shared" si="6"/>
        <v>15.675659999999962</v>
      </c>
      <c r="M99">
        <f t="shared" si="6"/>
        <v>2.1930000000000001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0.46463697499999895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8.6933812499999998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0.18487919999999999</v>
      </c>
      <c r="AA99">
        <f t="shared" si="6"/>
        <v>0.47399051999999958</v>
      </c>
      <c r="AB99">
        <f t="shared" si="6"/>
        <v>0.62497704999999915</v>
      </c>
      <c r="AC99">
        <f t="shared" si="6"/>
        <v>0.47442745349999954</v>
      </c>
      <c r="AD99">
        <f t="shared" si="6"/>
        <v>0.57932455000000049</v>
      </c>
      <c r="AE99">
        <f t="shared" si="6"/>
        <v>1.1864773440000005</v>
      </c>
      <c r="AF99">
        <f t="shared" si="6"/>
        <v>0.37290519999999983</v>
      </c>
      <c r="AG99">
        <f t="shared" si="6"/>
        <v>0.38447999999999966</v>
      </c>
      <c r="AH99">
        <f t="shared" si="6"/>
        <v>2.5758400000000035</v>
      </c>
      <c r="AI99">
        <f t="shared" si="6"/>
        <v>0.17360537500000003</v>
      </c>
      <c r="AJ99">
        <f t="shared" si="6"/>
        <v>0</v>
      </c>
      <c r="AK99">
        <f t="shared" si="6"/>
        <v>1.2334680000000007</v>
      </c>
      <c r="AL99">
        <f t="shared" si="6"/>
        <v>1.851705099999998</v>
      </c>
      <c r="AM99">
        <f t="shared" si="6"/>
        <v>0.10662000500000007</v>
      </c>
      <c r="AN99">
        <f t="shared" si="6"/>
        <v>1.6528319999999989E-2</v>
      </c>
      <c r="AO99">
        <f t="shared" si="6"/>
        <v>0.71383200000000036</v>
      </c>
      <c r="AP99">
        <f t="shared" si="6"/>
        <v>0.15660225000000003</v>
      </c>
      <c r="AQ99">
        <f t="shared" si="6"/>
        <v>0.43469999999999998</v>
      </c>
      <c r="AR99">
        <f t="shared" si="6"/>
        <v>1.0269960000000002</v>
      </c>
      <c r="AS99">
        <f t="shared" si="6"/>
        <v>0.71706155549999973</v>
      </c>
      <c r="AT99">
        <f t="shared" si="6"/>
        <v>0.29165480000000049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9.7270000000000079E-2</v>
      </c>
      <c r="AY99">
        <f t="shared" si="6"/>
        <v>0</v>
      </c>
      <c r="AZ99">
        <f t="shared" si="6"/>
        <v>1.8716800000000007</v>
      </c>
      <c r="BA99">
        <f>SUM(B99:AZ99)</f>
        <v>78.482476883999922</v>
      </c>
      <c r="BD99">
        <f t="shared" ref="BD99:BW99" si="7">SUM(BD3:BD98)/4000</f>
        <v>0.58775999999999939</v>
      </c>
      <c r="BE99">
        <f t="shared" si="7"/>
        <v>9.0760000000000091E-2</v>
      </c>
      <c r="BF99">
        <f t="shared" si="7"/>
        <v>0</v>
      </c>
      <c r="BG99">
        <f t="shared" si="7"/>
        <v>9.4880000000000075E-2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7.7630000000000005E-2</v>
      </c>
      <c r="BL99">
        <f t="shared" si="7"/>
        <v>8.0295000000000144E-2</v>
      </c>
      <c r="BM99">
        <f t="shared" si="7"/>
        <v>3.8640000000000049E-2</v>
      </c>
      <c r="BN99">
        <f t="shared" si="7"/>
        <v>1.1839999999999989E-2</v>
      </c>
      <c r="BO99">
        <f t="shared" si="7"/>
        <v>0.37488499999999964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1.0990000000000014E-2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1.8716800000000007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</v>
      </c>
      <c r="J3">
        <v>2</v>
      </c>
      <c r="K3">
        <v>444.44209999999998</v>
      </c>
      <c r="L3">
        <v>642.11180000000002</v>
      </c>
      <c r="M3">
        <v>92</v>
      </c>
      <c r="N3">
        <v>118.125</v>
      </c>
      <c r="O3">
        <v>123.66562500000001</v>
      </c>
      <c r="P3">
        <v>139.31</v>
      </c>
      <c r="Q3">
        <v>9.9261999999999997</v>
      </c>
      <c r="R3">
        <v>23.772400000000001</v>
      </c>
      <c r="S3">
        <v>14.7996</v>
      </c>
      <c r="T3">
        <v>0</v>
      </c>
      <c r="U3">
        <v>348.97500000000002</v>
      </c>
      <c r="V3">
        <v>11.625400000000001</v>
      </c>
      <c r="W3">
        <v>34.799309999999998</v>
      </c>
      <c r="X3">
        <v>147.515625</v>
      </c>
      <c r="Y3">
        <v>0</v>
      </c>
      <c r="Z3">
        <v>6.5537999999999998</v>
      </c>
      <c r="AA3">
        <v>37.92</v>
      </c>
      <c r="AB3">
        <v>26.34008</v>
      </c>
      <c r="AC3">
        <v>19.35568</v>
      </c>
      <c r="AD3">
        <v>18.229800000000001</v>
      </c>
      <c r="AE3">
        <v>49.436556000000003</v>
      </c>
      <c r="AF3">
        <v>17.748000000000001</v>
      </c>
      <c r="AG3">
        <v>16.02</v>
      </c>
      <c r="AH3">
        <v>104.17</v>
      </c>
      <c r="AI3">
        <v>14.6395</v>
      </c>
      <c r="AJ3">
        <v>0</v>
      </c>
      <c r="AK3">
        <v>51.394500000000001</v>
      </c>
      <c r="AL3">
        <v>83.664000000000001</v>
      </c>
      <c r="AM3">
        <v>0</v>
      </c>
      <c r="AN3">
        <v>0.68867999999999996</v>
      </c>
      <c r="AO3">
        <v>26.46</v>
      </c>
      <c r="AP3">
        <v>11.1447</v>
      </c>
      <c r="AQ3">
        <v>23.247</v>
      </c>
      <c r="AR3">
        <v>53.543999999999997</v>
      </c>
      <c r="AS3">
        <v>32.9574</v>
      </c>
      <c r="AT3">
        <v>10.876799999999999</v>
      </c>
      <c r="AU3">
        <v>0</v>
      </c>
      <c r="AV3">
        <v>0</v>
      </c>
      <c r="AW3">
        <v>0</v>
      </c>
      <c r="AX3">
        <v>1.3918999999999999</v>
      </c>
      <c r="AY3">
        <v>0</v>
      </c>
      <c r="AZ3">
        <f>BW3</f>
        <v>77.739999999999995</v>
      </c>
      <c r="BA3">
        <f>SUM(B3:AZ3)</f>
        <v>2838.5904560000008</v>
      </c>
      <c r="BB3">
        <v>0</v>
      </c>
      <c r="BD3">
        <v>24.08</v>
      </c>
      <c r="BE3">
        <v>3.81</v>
      </c>
      <c r="BF3">
        <v>0</v>
      </c>
      <c r="BG3">
        <v>3.99</v>
      </c>
      <c r="BH3">
        <v>5.81</v>
      </c>
      <c r="BI3">
        <v>7.17</v>
      </c>
      <c r="BJ3">
        <v>1.56</v>
      </c>
      <c r="BK3">
        <v>3.05</v>
      </c>
      <c r="BL3">
        <v>3.4</v>
      </c>
      <c r="BM3">
        <v>1.61</v>
      </c>
      <c r="BN3">
        <v>0.5</v>
      </c>
      <c r="BO3">
        <v>15.77</v>
      </c>
      <c r="BP3">
        <v>0</v>
      </c>
      <c r="BQ3">
        <v>4.38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77.739999999999995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</v>
      </c>
      <c r="J4">
        <v>2</v>
      </c>
      <c r="K4">
        <v>444.44209999999998</v>
      </c>
      <c r="L4">
        <v>642.11180000000002</v>
      </c>
      <c r="M4">
        <v>92</v>
      </c>
      <c r="N4">
        <v>118.125</v>
      </c>
      <c r="O4">
        <v>123.66562500000001</v>
      </c>
      <c r="P4">
        <v>139.31</v>
      </c>
      <c r="Q4">
        <v>9.9261999999999997</v>
      </c>
      <c r="R4">
        <v>23.772400000000001</v>
      </c>
      <c r="S4">
        <v>14.7996</v>
      </c>
      <c r="T4">
        <v>0</v>
      </c>
      <c r="U4">
        <v>348.97500000000002</v>
      </c>
      <c r="V4">
        <v>11.625400000000001</v>
      </c>
      <c r="W4">
        <v>34.799309999999998</v>
      </c>
      <c r="X4">
        <v>147.515625</v>
      </c>
      <c r="Y4">
        <v>0</v>
      </c>
      <c r="Z4">
        <v>6.5537999999999998</v>
      </c>
      <c r="AA4">
        <v>37.92</v>
      </c>
      <c r="AB4">
        <v>26.34008</v>
      </c>
      <c r="AC4">
        <v>19.35568</v>
      </c>
      <c r="AD4">
        <v>18.229800000000001</v>
      </c>
      <c r="AE4">
        <v>49.436556000000003</v>
      </c>
      <c r="AF4">
        <v>17.748000000000001</v>
      </c>
      <c r="AG4">
        <v>16.02</v>
      </c>
      <c r="AH4">
        <v>104.17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0.68867999999999996</v>
      </c>
      <c r="AO4">
        <v>26.46</v>
      </c>
      <c r="AP4">
        <v>4.8677999999999999</v>
      </c>
      <c r="AQ4">
        <v>23.247</v>
      </c>
      <c r="AR4">
        <v>53.543999999999997</v>
      </c>
      <c r="AS4">
        <v>32.9574</v>
      </c>
      <c r="AT4">
        <v>10.876799999999999</v>
      </c>
      <c r="AU4">
        <v>0</v>
      </c>
      <c r="AV4">
        <v>0</v>
      </c>
      <c r="AW4">
        <v>0</v>
      </c>
      <c r="AX4">
        <v>1.3918999999999999</v>
      </c>
      <c r="AY4">
        <v>0</v>
      </c>
      <c r="AZ4">
        <f t="shared" ref="AZ4:AZ67" si="0">BW4</f>
        <v>77.739999999999995</v>
      </c>
      <c r="BA4">
        <f t="shared" ref="BA4:BA67" si="1">SUM(B4:AZ4)</f>
        <v>2817.6740560000007</v>
      </c>
      <c r="BB4">
        <v>1</v>
      </c>
      <c r="BD4">
        <v>24.08</v>
      </c>
      <c r="BE4">
        <v>3.81</v>
      </c>
      <c r="BF4">
        <v>0</v>
      </c>
      <c r="BG4">
        <v>3.99</v>
      </c>
      <c r="BH4">
        <v>5.81</v>
      </c>
      <c r="BI4">
        <v>7.17</v>
      </c>
      <c r="BJ4">
        <v>1.56</v>
      </c>
      <c r="BK4">
        <v>3.05</v>
      </c>
      <c r="BL4">
        <v>3.4</v>
      </c>
      <c r="BM4">
        <v>1.61</v>
      </c>
      <c r="BN4">
        <v>0.5</v>
      </c>
      <c r="BO4">
        <v>15.77</v>
      </c>
      <c r="BP4">
        <v>0</v>
      </c>
      <c r="BQ4">
        <v>4.38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77.739999999999995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</v>
      </c>
      <c r="J5">
        <v>2</v>
      </c>
      <c r="K5">
        <v>444.44209999999998</v>
      </c>
      <c r="L5">
        <v>642.11180000000002</v>
      </c>
      <c r="M5">
        <v>90</v>
      </c>
      <c r="N5">
        <v>118.125</v>
      </c>
      <c r="O5">
        <v>123.66562500000001</v>
      </c>
      <c r="P5">
        <v>139.31</v>
      </c>
      <c r="Q5">
        <v>9.9261999999999997</v>
      </c>
      <c r="R5">
        <v>23.772400000000001</v>
      </c>
      <c r="S5">
        <v>14.7996</v>
      </c>
      <c r="T5">
        <v>0</v>
      </c>
      <c r="U5">
        <v>348.97500000000002</v>
      </c>
      <c r="V5">
        <v>11.625400000000001</v>
      </c>
      <c r="W5">
        <v>34.799309999999998</v>
      </c>
      <c r="X5">
        <v>147.515625</v>
      </c>
      <c r="Y5">
        <v>0</v>
      </c>
      <c r="Z5">
        <v>6.5537999999999998</v>
      </c>
      <c r="AA5">
        <v>37.92</v>
      </c>
      <c r="AB5">
        <v>26.34008</v>
      </c>
      <c r="AC5">
        <v>19.35568</v>
      </c>
      <c r="AD5">
        <v>18.229800000000001</v>
      </c>
      <c r="AE5">
        <v>49.436556000000003</v>
      </c>
      <c r="AF5">
        <v>17.748000000000001</v>
      </c>
      <c r="AG5">
        <v>16.02</v>
      </c>
      <c r="AH5">
        <v>104.17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0.68867999999999996</v>
      </c>
      <c r="AO5">
        <v>26.46</v>
      </c>
      <c r="AP5">
        <v>4.8677999999999999</v>
      </c>
      <c r="AQ5">
        <v>23.247</v>
      </c>
      <c r="AR5">
        <v>53.543999999999997</v>
      </c>
      <c r="AS5">
        <v>32.9574</v>
      </c>
      <c r="AT5">
        <v>10.876799999999999</v>
      </c>
      <c r="AU5">
        <v>0</v>
      </c>
      <c r="AV5">
        <v>0</v>
      </c>
      <c r="AW5">
        <v>0</v>
      </c>
      <c r="AX5">
        <v>1.3918999999999999</v>
      </c>
      <c r="AY5">
        <v>0</v>
      </c>
      <c r="AZ5">
        <f t="shared" si="0"/>
        <v>77.58</v>
      </c>
      <c r="BA5">
        <f t="shared" si="1"/>
        <v>2815.5140560000009</v>
      </c>
      <c r="BB5">
        <v>2</v>
      </c>
      <c r="BD5">
        <v>24.08</v>
      </c>
      <c r="BE5">
        <v>3.81</v>
      </c>
      <c r="BF5">
        <v>0</v>
      </c>
      <c r="BG5">
        <v>3.99</v>
      </c>
      <c r="BH5">
        <v>5.81</v>
      </c>
      <c r="BI5">
        <v>7.17</v>
      </c>
      <c r="BJ5">
        <v>1.56</v>
      </c>
      <c r="BK5">
        <v>3.05</v>
      </c>
      <c r="BL5">
        <v>3.4</v>
      </c>
      <c r="BM5">
        <v>1.61</v>
      </c>
      <c r="BN5">
        <v>0.5</v>
      </c>
      <c r="BO5">
        <v>15.61</v>
      </c>
      <c r="BP5">
        <v>0</v>
      </c>
      <c r="BQ5">
        <v>4.38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77.58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</v>
      </c>
      <c r="J6">
        <v>2</v>
      </c>
      <c r="K6">
        <v>444.44209999999998</v>
      </c>
      <c r="L6">
        <v>642.11180000000002</v>
      </c>
      <c r="M6">
        <v>90</v>
      </c>
      <c r="N6">
        <v>118.125</v>
      </c>
      <c r="O6">
        <v>123.66562500000001</v>
      </c>
      <c r="P6">
        <v>139.31</v>
      </c>
      <c r="Q6">
        <v>9.9261999999999997</v>
      </c>
      <c r="R6">
        <v>23.772400000000001</v>
      </c>
      <c r="S6">
        <v>14.7996</v>
      </c>
      <c r="T6">
        <v>0</v>
      </c>
      <c r="U6">
        <v>348.97500000000002</v>
      </c>
      <c r="V6">
        <v>11.625400000000001</v>
      </c>
      <c r="W6">
        <v>34.799309999999998</v>
      </c>
      <c r="X6">
        <v>147.515625</v>
      </c>
      <c r="Y6">
        <v>0</v>
      </c>
      <c r="Z6">
        <v>6.5537999999999998</v>
      </c>
      <c r="AA6">
        <v>28.045000000000002</v>
      </c>
      <c r="AB6">
        <v>26.34008</v>
      </c>
      <c r="AC6">
        <v>19.35568</v>
      </c>
      <c r="AD6">
        <v>18.229800000000001</v>
      </c>
      <c r="AE6">
        <v>49.436556000000003</v>
      </c>
      <c r="AF6">
        <v>17.748000000000001</v>
      </c>
      <c r="AG6">
        <v>16.02</v>
      </c>
      <c r="AH6">
        <v>104.17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0.68867999999999996</v>
      </c>
      <c r="AO6">
        <v>26.46</v>
      </c>
      <c r="AP6">
        <v>4.8677999999999999</v>
      </c>
      <c r="AQ6">
        <v>23.247</v>
      </c>
      <c r="AR6">
        <v>53.543999999999997</v>
      </c>
      <c r="AS6">
        <v>32.9574</v>
      </c>
      <c r="AT6">
        <v>10.876799999999999</v>
      </c>
      <c r="AU6">
        <v>0</v>
      </c>
      <c r="AV6">
        <v>0</v>
      </c>
      <c r="AW6">
        <v>0</v>
      </c>
      <c r="AX6">
        <v>1.3918999999999999</v>
      </c>
      <c r="AY6">
        <v>0</v>
      </c>
      <c r="AZ6">
        <f t="shared" si="0"/>
        <v>77.58</v>
      </c>
      <c r="BA6">
        <f t="shared" si="1"/>
        <v>2805.6390560000009</v>
      </c>
      <c r="BB6">
        <v>3</v>
      </c>
      <c r="BD6">
        <v>24.08</v>
      </c>
      <c r="BE6">
        <v>3.81</v>
      </c>
      <c r="BF6">
        <v>0</v>
      </c>
      <c r="BG6">
        <v>3.99</v>
      </c>
      <c r="BH6">
        <v>5.81</v>
      </c>
      <c r="BI6">
        <v>7.17</v>
      </c>
      <c r="BJ6">
        <v>1.56</v>
      </c>
      <c r="BK6">
        <v>3.05</v>
      </c>
      <c r="BL6">
        <v>3.4</v>
      </c>
      <c r="BM6">
        <v>1.61</v>
      </c>
      <c r="BN6">
        <v>0.5</v>
      </c>
      <c r="BO6">
        <v>15.61</v>
      </c>
      <c r="BP6">
        <v>0</v>
      </c>
      <c r="BQ6">
        <v>4.38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77.58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</v>
      </c>
      <c r="J7">
        <v>2</v>
      </c>
      <c r="K7">
        <v>444.44209999999998</v>
      </c>
      <c r="L7">
        <v>642.11180000000002</v>
      </c>
      <c r="M7">
        <v>90</v>
      </c>
      <c r="N7">
        <v>118.125</v>
      </c>
      <c r="O7">
        <v>123.66562500000001</v>
      </c>
      <c r="P7">
        <v>139.31</v>
      </c>
      <c r="Q7">
        <v>9.9261999999999997</v>
      </c>
      <c r="R7">
        <v>23.772400000000001</v>
      </c>
      <c r="S7">
        <v>14.7996</v>
      </c>
      <c r="T7">
        <v>0</v>
      </c>
      <c r="U7">
        <v>348.97500000000002</v>
      </c>
      <c r="V7">
        <v>11.625400000000001</v>
      </c>
      <c r="W7">
        <v>19.515799999999999</v>
      </c>
      <c r="X7">
        <v>97.729200000000006</v>
      </c>
      <c r="Y7">
        <v>0</v>
      </c>
      <c r="Z7">
        <v>6.5537999999999998</v>
      </c>
      <c r="AA7">
        <v>28.045000000000002</v>
      </c>
      <c r="AB7">
        <v>26.34008</v>
      </c>
      <c r="AC7">
        <v>19.35568</v>
      </c>
      <c r="AD7">
        <v>18.229800000000001</v>
      </c>
      <c r="AE7">
        <v>49.436556000000003</v>
      </c>
      <c r="AF7">
        <v>17.748000000000001</v>
      </c>
      <c r="AG7">
        <v>16.02</v>
      </c>
      <c r="AH7">
        <v>104.17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0.68867999999999996</v>
      </c>
      <c r="AO7">
        <v>26.46</v>
      </c>
      <c r="AP7">
        <v>4.8677999999999999</v>
      </c>
      <c r="AQ7">
        <v>23.058</v>
      </c>
      <c r="AR7">
        <v>37.536000000000001</v>
      </c>
      <c r="AS7">
        <v>32.9574</v>
      </c>
      <c r="AT7">
        <v>10.876799999999999</v>
      </c>
      <c r="AU7">
        <v>0</v>
      </c>
      <c r="AV7">
        <v>0</v>
      </c>
      <c r="AW7">
        <v>0</v>
      </c>
      <c r="AX7">
        <v>1.3918999999999999</v>
      </c>
      <c r="AY7">
        <v>0</v>
      </c>
      <c r="AZ7">
        <f t="shared" si="0"/>
        <v>77.73</v>
      </c>
      <c r="BA7">
        <f t="shared" si="1"/>
        <v>2724.5221210000009</v>
      </c>
      <c r="BB7">
        <v>4</v>
      </c>
      <c r="BD7">
        <v>24.08</v>
      </c>
      <c r="BE7">
        <v>3.81</v>
      </c>
      <c r="BF7">
        <v>0</v>
      </c>
      <c r="BG7">
        <v>3.99</v>
      </c>
      <c r="BH7">
        <v>5.81</v>
      </c>
      <c r="BI7">
        <v>7.17</v>
      </c>
      <c r="BJ7">
        <v>1.56</v>
      </c>
      <c r="BK7">
        <v>3.05</v>
      </c>
      <c r="BL7">
        <v>3.4</v>
      </c>
      <c r="BM7">
        <v>1.61</v>
      </c>
      <c r="BN7">
        <v>0.5</v>
      </c>
      <c r="BO7">
        <v>15.77</v>
      </c>
      <c r="BP7">
        <v>0</v>
      </c>
      <c r="BQ7">
        <v>4.38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77.73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</v>
      </c>
      <c r="J8">
        <v>2</v>
      </c>
      <c r="K8">
        <v>444.44209999999998</v>
      </c>
      <c r="L8">
        <v>642.11180000000002</v>
      </c>
      <c r="M8">
        <v>90</v>
      </c>
      <c r="N8">
        <v>118.125</v>
      </c>
      <c r="O8">
        <v>123.66562500000001</v>
      </c>
      <c r="P8">
        <v>139.31</v>
      </c>
      <c r="Q8">
        <v>9.9261999999999997</v>
      </c>
      <c r="R8">
        <v>23.772400000000001</v>
      </c>
      <c r="S8">
        <v>14.7996</v>
      </c>
      <c r="T8">
        <v>0</v>
      </c>
      <c r="U8">
        <v>348.97500000000002</v>
      </c>
      <c r="V8">
        <v>11.625400000000001</v>
      </c>
      <c r="W8">
        <v>19.515799999999999</v>
      </c>
      <c r="X8">
        <v>97.729200000000006</v>
      </c>
      <c r="Y8">
        <v>0</v>
      </c>
      <c r="Z8">
        <v>6.5537999999999998</v>
      </c>
      <c r="AA8">
        <v>13.43</v>
      </c>
      <c r="AB8">
        <v>26.34008</v>
      </c>
      <c r="AC8">
        <v>19.35568</v>
      </c>
      <c r="AD8">
        <v>18.229800000000001</v>
      </c>
      <c r="AE8">
        <v>49.436556000000003</v>
      </c>
      <c r="AF8">
        <v>17.748000000000001</v>
      </c>
      <c r="AG8">
        <v>16.02</v>
      </c>
      <c r="AH8">
        <v>104.17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0.68867999999999996</v>
      </c>
      <c r="AO8">
        <v>26.46</v>
      </c>
      <c r="AP8">
        <v>4.8677999999999999</v>
      </c>
      <c r="AQ8">
        <v>22.68</v>
      </c>
      <c r="AR8">
        <v>37.536000000000001</v>
      </c>
      <c r="AS8">
        <v>32.9574</v>
      </c>
      <c r="AT8">
        <v>8.1872550000000004</v>
      </c>
      <c r="AU8">
        <v>0</v>
      </c>
      <c r="AV8">
        <v>0</v>
      </c>
      <c r="AW8">
        <v>0</v>
      </c>
      <c r="AX8">
        <v>1.3918999999999999</v>
      </c>
      <c r="AY8">
        <v>0</v>
      </c>
      <c r="AZ8">
        <f t="shared" si="0"/>
        <v>77.73</v>
      </c>
      <c r="BA8">
        <f t="shared" si="1"/>
        <v>2706.8395760000003</v>
      </c>
      <c r="BB8">
        <v>5</v>
      </c>
      <c r="BD8">
        <v>24.08</v>
      </c>
      <c r="BE8">
        <v>3.81</v>
      </c>
      <c r="BF8">
        <v>0</v>
      </c>
      <c r="BG8">
        <v>3.99</v>
      </c>
      <c r="BH8">
        <v>5.81</v>
      </c>
      <c r="BI8">
        <v>7.17</v>
      </c>
      <c r="BJ8">
        <v>1.56</v>
      </c>
      <c r="BK8">
        <v>3.05</v>
      </c>
      <c r="BL8">
        <v>3.4</v>
      </c>
      <c r="BM8">
        <v>1.61</v>
      </c>
      <c r="BN8">
        <v>0.5</v>
      </c>
      <c r="BO8">
        <v>15.77</v>
      </c>
      <c r="BP8">
        <v>0</v>
      </c>
      <c r="BQ8">
        <v>4.38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77.73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</v>
      </c>
      <c r="J9">
        <v>2</v>
      </c>
      <c r="K9">
        <v>359.40890000000002</v>
      </c>
      <c r="L9">
        <v>642.11180000000002</v>
      </c>
      <c r="M9">
        <v>90</v>
      </c>
      <c r="N9">
        <v>118.125</v>
      </c>
      <c r="O9">
        <v>123.66562500000001</v>
      </c>
      <c r="P9">
        <v>139.31</v>
      </c>
      <c r="Q9">
        <v>7.4303999999999997</v>
      </c>
      <c r="R9">
        <v>17.005299999999998</v>
      </c>
      <c r="S9">
        <v>11.096500000000001</v>
      </c>
      <c r="T9">
        <v>0</v>
      </c>
      <c r="U9">
        <v>348.97500000000002</v>
      </c>
      <c r="V9">
        <v>11.625400000000001</v>
      </c>
      <c r="W9">
        <v>19.515799999999999</v>
      </c>
      <c r="X9">
        <v>97.729200000000006</v>
      </c>
      <c r="Y9">
        <v>0</v>
      </c>
      <c r="Z9">
        <v>6.5537999999999998</v>
      </c>
      <c r="AA9">
        <v>13.43</v>
      </c>
      <c r="AB9">
        <v>26.34008</v>
      </c>
      <c r="AC9">
        <v>19.35568</v>
      </c>
      <c r="AD9">
        <v>18.229800000000001</v>
      </c>
      <c r="AE9">
        <v>49.436556000000003</v>
      </c>
      <c r="AF9">
        <v>17.748000000000001</v>
      </c>
      <c r="AG9">
        <v>16.02</v>
      </c>
      <c r="AH9">
        <v>104.17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0.68867999999999996</v>
      </c>
      <c r="AO9">
        <v>26.46</v>
      </c>
      <c r="AP9">
        <v>12.681900000000001</v>
      </c>
      <c r="AQ9">
        <v>22.68</v>
      </c>
      <c r="AR9">
        <v>37.536000000000001</v>
      </c>
      <c r="AS9">
        <v>26.904</v>
      </c>
      <c r="AT9">
        <v>10.876799999999999</v>
      </c>
      <c r="AU9">
        <v>0</v>
      </c>
      <c r="AV9">
        <v>0</v>
      </c>
      <c r="AW9">
        <v>0</v>
      </c>
      <c r="AX9">
        <v>1.3918999999999999</v>
      </c>
      <c r="AY9">
        <v>0</v>
      </c>
      <c r="AZ9">
        <f t="shared" si="0"/>
        <v>77.73</v>
      </c>
      <c r="BA9">
        <f t="shared" si="1"/>
        <v>2613.2906210000006</v>
      </c>
      <c r="BB9">
        <v>6</v>
      </c>
      <c r="BD9">
        <v>24.08</v>
      </c>
      <c r="BE9">
        <v>3.81</v>
      </c>
      <c r="BF9">
        <v>0</v>
      </c>
      <c r="BG9">
        <v>3.99</v>
      </c>
      <c r="BH9">
        <v>5.81</v>
      </c>
      <c r="BI9">
        <v>7.17</v>
      </c>
      <c r="BJ9">
        <v>1.56</v>
      </c>
      <c r="BK9">
        <v>3.05</v>
      </c>
      <c r="BL9">
        <v>3.4</v>
      </c>
      <c r="BM9">
        <v>1.61</v>
      </c>
      <c r="BN9">
        <v>0.5</v>
      </c>
      <c r="BO9">
        <v>15.77</v>
      </c>
      <c r="BP9">
        <v>0</v>
      </c>
      <c r="BQ9">
        <v>4.38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77.73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</v>
      </c>
      <c r="J10">
        <v>2</v>
      </c>
      <c r="K10">
        <v>359.40890000000002</v>
      </c>
      <c r="L10">
        <v>595.495</v>
      </c>
      <c r="M10">
        <v>90</v>
      </c>
      <c r="N10">
        <v>118.125</v>
      </c>
      <c r="O10">
        <v>123.66562500000001</v>
      </c>
      <c r="P10">
        <v>139.31</v>
      </c>
      <c r="Q10">
        <v>7.4303999999999997</v>
      </c>
      <c r="R10">
        <v>17.005299999999998</v>
      </c>
      <c r="S10">
        <v>11.096500000000001</v>
      </c>
      <c r="T10">
        <v>0</v>
      </c>
      <c r="U10">
        <v>348.97500000000002</v>
      </c>
      <c r="V10">
        <v>11.625400000000001</v>
      </c>
      <c r="W10">
        <v>19.515799999999999</v>
      </c>
      <c r="X10">
        <v>97.729200000000006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18.229800000000001</v>
      </c>
      <c r="AE10">
        <v>49.436556000000003</v>
      </c>
      <c r="AF10">
        <v>17.748000000000001</v>
      </c>
      <c r="AG10">
        <v>16.02</v>
      </c>
      <c r="AH10">
        <v>104.17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0.68867999999999996</v>
      </c>
      <c r="AO10">
        <v>26.46</v>
      </c>
      <c r="AP10">
        <v>12.681900000000001</v>
      </c>
      <c r="AQ10">
        <v>22.68</v>
      </c>
      <c r="AR10">
        <v>37.536000000000001</v>
      </c>
      <c r="AS10">
        <v>26.904</v>
      </c>
      <c r="AT10">
        <v>10.876799999999999</v>
      </c>
      <c r="AU10">
        <v>0</v>
      </c>
      <c r="AV10">
        <v>0</v>
      </c>
      <c r="AW10">
        <v>0</v>
      </c>
      <c r="AX10">
        <v>1.3918999999999999</v>
      </c>
      <c r="AY10">
        <v>0</v>
      </c>
      <c r="AZ10">
        <f t="shared" si="0"/>
        <v>77.73</v>
      </c>
      <c r="BA10">
        <f t="shared" si="1"/>
        <v>2553.2438210000005</v>
      </c>
      <c r="BB10">
        <v>7</v>
      </c>
      <c r="BD10">
        <v>24.08</v>
      </c>
      <c r="BE10">
        <v>3.81</v>
      </c>
      <c r="BF10">
        <v>0</v>
      </c>
      <c r="BG10">
        <v>3.99</v>
      </c>
      <c r="BH10">
        <v>5.81</v>
      </c>
      <c r="BI10">
        <v>7.17</v>
      </c>
      <c r="BJ10">
        <v>1.56</v>
      </c>
      <c r="BK10">
        <v>3.05</v>
      </c>
      <c r="BL10">
        <v>3.4</v>
      </c>
      <c r="BM10">
        <v>1.61</v>
      </c>
      <c r="BN10">
        <v>0.5</v>
      </c>
      <c r="BO10">
        <v>15.77</v>
      </c>
      <c r="BP10">
        <v>0</v>
      </c>
      <c r="BQ10">
        <v>4.38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77.73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</v>
      </c>
      <c r="J11">
        <v>2</v>
      </c>
      <c r="K11">
        <v>359.40890000000002</v>
      </c>
      <c r="L11">
        <v>595.495</v>
      </c>
      <c r="M11">
        <v>90</v>
      </c>
      <c r="N11">
        <v>118.125</v>
      </c>
      <c r="O11">
        <v>123.66562500000001</v>
      </c>
      <c r="P11">
        <v>139.31</v>
      </c>
      <c r="Q11">
        <v>7.4303999999999997</v>
      </c>
      <c r="R11">
        <v>17.005299999999998</v>
      </c>
      <c r="S11">
        <v>11.096500000000001</v>
      </c>
      <c r="T11">
        <v>0</v>
      </c>
      <c r="U11">
        <v>348.97500000000002</v>
      </c>
      <c r="V11">
        <v>11.625400000000001</v>
      </c>
      <c r="W11">
        <v>19.515799999999999</v>
      </c>
      <c r="X11">
        <v>97.729200000000006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18.229800000000001</v>
      </c>
      <c r="AE11">
        <v>49.436556000000003</v>
      </c>
      <c r="AF11">
        <v>17.748000000000001</v>
      </c>
      <c r="AG11">
        <v>16.02</v>
      </c>
      <c r="AH11">
        <v>104.17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0.68867999999999996</v>
      </c>
      <c r="AO11">
        <v>29.4</v>
      </c>
      <c r="AP11">
        <v>6.4050000000000002</v>
      </c>
      <c r="AQ11">
        <v>22.68</v>
      </c>
      <c r="AR11">
        <v>37.536000000000001</v>
      </c>
      <c r="AS11">
        <v>26.904</v>
      </c>
      <c r="AT11">
        <v>10.876799999999999</v>
      </c>
      <c r="AU11">
        <v>0</v>
      </c>
      <c r="AV11">
        <v>0</v>
      </c>
      <c r="AW11">
        <v>0</v>
      </c>
      <c r="AX11">
        <v>1.3918999999999999</v>
      </c>
      <c r="AY11">
        <v>0</v>
      </c>
      <c r="AZ11">
        <f t="shared" si="0"/>
        <v>78.14</v>
      </c>
      <c r="BA11">
        <f t="shared" si="1"/>
        <v>2550.3169210000005</v>
      </c>
      <c r="BB11">
        <v>8</v>
      </c>
      <c r="BD11">
        <v>25.42</v>
      </c>
      <c r="BE11">
        <v>3.72</v>
      </c>
      <c r="BF11">
        <v>0</v>
      </c>
      <c r="BG11">
        <v>3.88</v>
      </c>
      <c r="BH11">
        <v>5.63</v>
      </c>
      <c r="BI11">
        <v>7.03</v>
      </c>
      <c r="BJ11">
        <v>1.6</v>
      </c>
      <c r="BK11">
        <v>3.23</v>
      </c>
      <c r="BL11">
        <v>3.26</v>
      </c>
      <c r="BM11">
        <v>1.61</v>
      </c>
      <c r="BN11">
        <v>0.48</v>
      </c>
      <c r="BO11">
        <v>15.31</v>
      </c>
      <c r="BP11">
        <v>0</v>
      </c>
      <c r="BQ11">
        <v>4.25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78.14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</v>
      </c>
      <c r="J12">
        <v>2</v>
      </c>
      <c r="K12">
        <v>359.40890000000002</v>
      </c>
      <c r="L12">
        <v>595.495</v>
      </c>
      <c r="M12">
        <v>90</v>
      </c>
      <c r="N12">
        <v>118.125</v>
      </c>
      <c r="O12">
        <v>123.66562500000001</v>
      </c>
      <c r="P12">
        <v>139.31</v>
      </c>
      <c r="Q12">
        <v>7.4303999999999997</v>
      </c>
      <c r="R12">
        <v>17.005299999999998</v>
      </c>
      <c r="S12">
        <v>11.096500000000001</v>
      </c>
      <c r="T12">
        <v>0</v>
      </c>
      <c r="U12">
        <v>348.97500000000002</v>
      </c>
      <c r="V12">
        <v>11.625400000000001</v>
      </c>
      <c r="W12">
        <v>19.515799999999999</v>
      </c>
      <c r="X12">
        <v>97.729200000000006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18.229800000000001</v>
      </c>
      <c r="AE12">
        <v>49.436556000000003</v>
      </c>
      <c r="AF12">
        <v>17.748000000000001</v>
      </c>
      <c r="AG12">
        <v>16.02</v>
      </c>
      <c r="AH12">
        <v>104.17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0.68867999999999996</v>
      </c>
      <c r="AO12">
        <v>29.4</v>
      </c>
      <c r="AP12">
        <v>6.4050000000000002</v>
      </c>
      <c r="AQ12">
        <v>22.68</v>
      </c>
      <c r="AR12">
        <v>40.847999999999999</v>
      </c>
      <c r="AS12">
        <v>26.904</v>
      </c>
      <c r="AT12">
        <v>10.876799999999999</v>
      </c>
      <c r="AU12">
        <v>0</v>
      </c>
      <c r="AV12">
        <v>0</v>
      </c>
      <c r="AW12">
        <v>0</v>
      </c>
      <c r="AX12">
        <v>1.3918999999999999</v>
      </c>
      <c r="AY12">
        <v>0</v>
      </c>
      <c r="AZ12">
        <f t="shared" si="0"/>
        <v>78.14</v>
      </c>
      <c r="BA12">
        <f t="shared" si="1"/>
        <v>2553.6289210000004</v>
      </c>
      <c r="BB12">
        <v>9</v>
      </c>
      <c r="BD12">
        <v>25.42</v>
      </c>
      <c r="BE12">
        <v>3.72</v>
      </c>
      <c r="BF12">
        <v>0</v>
      </c>
      <c r="BG12">
        <v>3.88</v>
      </c>
      <c r="BH12">
        <v>5.63</v>
      </c>
      <c r="BI12">
        <v>7.03</v>
      </c>
      <c r="BJ12">
        <v>1.6</v>
      </c>
      <c r="BK12">
        <v>3.23</v>
      </c>
      <c r="BL12">
        <v>3.26</v>
      </c>
      <c r="BM12">
        <v>1.61</v>
      </c>
      <c r="BN12">
        <v>0.48</v>
      </c>
      <c r="BO12">
        <v>15.31</v>
      </c>
      <c r="BP12">
        <v>0</v>
      </c>
      <c r="BQ12">
        <v>4.25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</v>
      </c>
      <c r="J13">
        <v>2</v>
      </c>
      <c r="K13">
        <v>359.40890000000002</v>
      </c>
      <c r="L13">
        <v>595.495</v>
      </c>
      <c r="M13">
        <v>90</v>
      </c>
      <c r="N13">
        <v>118.125</v>
      </c>
      <c r="O13">
        <v>123.66562500000001</v>
      </c>
      <c r="P13">
        <v>139.31</v>
      </c>
      <c r="Q13">
        <v>7.4303999999999997</v>
      </c>
      <c r="R13">
        <v>17.005299999999998</v>
      </c>
      <c r="S13">
        <v>11.096500000000001</v>
      </c>
      <c r="T13">
        <v>0</v>
      </c>
      <c r="U13">
        <v>348.97500000000002</v>
      </c>
      <c r="V13">
        <v>11.625400000000001</v>
      </c>
      <c r="W13">
        <v>19.515799999999999</v>
      </c>
      <c r="X13">
        <v>97.729200000000006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18.229800000000001</v>
      </c>
      <c r="AE13">
        <v>49.436556000000003</v>
      </c>
      <c r="AF13">
        <v>17.748000000000001</v>
      </c>
      <c r="AG13">
        <v>16.02</v>
      </c>
      <c r="AH13">
        <v>104.17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0.68867999999999996</v>
      </c>
      <c r="AO13">
        <v>29.4</v>
      </c>
      <c r="AP13">
        <v>6.4050000000000002</v>
      </c>
      <c r="AQ13">
        <v>15.12</v>
      </c>
      <c r="AR13">
        <v>40.847999999999999</v>
      </c>
      <c r="AS13">
        <v>26.904</v>
      </c>
      <c r="AT13">
        <v>10.876799999999999</v>
      </c>
      <c r="AU13">
        <v>0</v>
      </c>
      <c r="AV13">
        <v>0</v>
      </c>
      <c r="AW13">
        <v>0</v>
      </c>
      <c r="AX13">
        <v>1.3918999999999999</v>
      </c>
      <c r="AY13">
        <v>0</v>
      </c>
      <c r="AZ13">
        <f t="shared" si="0"/>
        <v>78.14</v>
      </c>
      <c r="BA13">
        <f t="shared" si="1"/>
        <v>2546.0689210000005</v>
      </c>
      <c r="BB13">
        <v>10</v>
      </c>
      <c r="BD13">
        <v>25.42</v>
      </c>
      <c r="BE13">
        <v>3.72</v>
      </c>
      <c r="BF13">
        <v>0</v>
      </c>
      <c r="BG13">
        <v>3.88</v>
      </c>
      <c r="BH13">
        <v>5.63</v>
      </c>
      <c r="BI13">
        <v>7.03</v>
      </c>
      <c r="BJ13">
        <v>1.6</v>
      </c>
      <c r="BK13">
        <v>3.23</v>
      </c>
      <c r="BL13">
        <v>3.26</v>
      </c>
      <c r="BM13">
        <v>1.61</v>
      </c>
      <c r="BN13">
        <v>0.48</v>
      </c>
      <c r="BO13">
        <v>15.31</v>
      </c>
      <c r="BP13">
        <v>0</v>
      </c>
      <c r="BQ13">
        <v>4.25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78.14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</v>
      </c>
      <c r="J14">
        <v>2</v>
      </c>
      <c r="K14">
        <v>359.40890000000002</v>
      </c>
      <c r="L14">
        <v>595.495</v>
      </c>
      <c r="M14">
        <v>90</v>
      </c>
      <c r="N14">
        <v>118.125</v>
      </c>
      <c r="O14">
        <v>123.66562500000001</v>
      </c>
      <c r="P14">
        <v>139.31</v>
      </c>
      <c r="Q14">
        <v>7.4303999999999997</v>
      </c>
      <c r="R14">
        <v>17.005299999999998</v>
      </c>
      <c r="S14">
        <v>11.096500000000001</v>
      </c>
      <c r="T14">
        <v>0</v>
      </c>
      <c r="U14">
        <v>348.97500000000002</v>
      </c>
      <c r="V14">
        <v>11.625400000000001</v>
      </c>
      <c r="W14">
        <v>19.515799999999999</v>
      </c>
      <c r="X14">
        <v>97.729200000000006</v>
      </c>
      <c r="Y14">
        <v>0</v>
      </c>
      <c r="Z14">
        <v>6.5537999999999998</v>
      </c>
      <c r="AA14">
        <v>0</v>
      </c>
      <c r="AB14">
        <v>26.34008</v>
      </c>
      <c r="AC14">
        <v>19.374780999999999</v>
      </c>
      <c r="AD14">
        <v>18.229800000000001</v>
      </c>
      <c r="AE14">
        <v>49.436556000000003</v>
      </c>
      <c r="AF14">
        <v>17.748000000000001</v>
      </c>
      <c r="AG14">
        <v>16.02</v>
      </c>
      <c r="AH14">
        <v>104.17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0.68867999999999996</v>
      </c>
      <c r="AO14">
        <v>29.4</v>
      </c>
      <c r="AP14">
        <v>6.4050000000000002</v>
      </c>
      <c r="AQ14">
        <v>15.12</v>
      </c>
      <c r="AR14">
        <v>40.847999999999999</v>
      </c>
      <c r="AS14">
        <v>26.904</v>
      </c>
      <c r="AT14">
        <v>10.876799999999999</v>
      </c>
      <c r="AU14">
        <v>0</v>
      </c>
      <c r="AV14">
        <v>0</v>
      </c>
      <c r="AW14">
        <v>0</v>
      </c>
      <c r="AX14">
        <v>1.3918999999999999</v>
      </c>
      <c r="AY14">
        <v>0</v>
      </c>
      <c r="AZ14">
        <f t="shared" si="0"/>
        <v>78.14</v>
      </c>
      <c r="BA14">
        <f t="shared" si="1"/>
        <v>2546.0880220000004</v>
      </c>
      <c r="BB14">
        <v>11</v>
      </c>
      <c r="BD14">
        <v>25.42</v>
      </c>
      <c r="BE14">
        <v>3.72</v>
      </c>
      <c r="BF14">
        <v>0</v>
      </c>
      <c r="BG14">
        <v>3.88</v>
      </c>
      <c r="BH14">
        <v>5.63</v>
      </c>
      <c r="BI14">
        <v>7.03</v>
      </c>
      <c r="BJ14">
        <v>1.6</v>
      </c>
      <c r="BK14">
        <v>3.23</v>
      </c>
      <c r="BL14">
        <v>3.26</v>
      </c>
      <c r="BM14">
        <v>1.61</v>
      </c>
      <c r="BN14">
        <v>0.48</v>
      </c>
      <c r="BO14">
        <v>15.31</v>
      </c>
      <c r="BP14">
        <v>0</v>
      </c>
      <c r="BQ14">
        <v>4.25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78.14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</v>
      </c>
      <c r="J15">
        <v>2</v>
      </c>
      <c r="K15">
        <v>355</v>
      </c>
      <c r="L15">
        <v>517</v>
      </c>
      <c r="M15">
        <v>90</v>
      </c>
      <c r="N15">
        <v>118.125</v>
      </c>
      <c r="O15">
        <v>123.66562500000001</v>
      </c>
      <c r="P15">
        <v>139.31</v>
      </c>
      <c r="Q15">
        <v>7.2554999999999996</v>
      </c>
      <c r="R15">
        <v>17.005299999999998</v>
      </c>
      <c r="S15">
        <v>11.096500000000001</v>
      </c>
      <c r="T15">
        <v>0</v>
      </c>
      <c r="U15">
        <v>348.97500000000002</v>
      </c>
      <c r="V15">
        <v>11.625400000000001</v>
      </c>
      <c r="W15">
        <v>19.515799999999999</v>
      </c>
      <c r="X15">
        <v>97.729200000000006</v>
      </c>
      <c r="Y15">
        <v>0</v>
      </c>
      <c r="Z15">
        <v>6.5537999999999998</v>
      </c>
      <c r="AA15">
        <v>0</v>
      </c>
      <c r="AB15">
        <v>26.34008</v>
      </c>
      <c r="AC15">
        <v>19.374780999999999</v>
      </c>
      <c r="AD15">
        <v>18.229800000000001</v>
      </c>
      <c r="AE15">
        <v>49.436556000000003</v>
      </c>
      <c r="AF15">
        <v>17.748000000000001</v>
      </c>
      <c r="AG15">
        <v>16.02</v>
      </c>
      <c r="AH15">
        <v>104.17</v>
      </c>
      <c r="AI15">
        <v>0</v>
      </c>
      <c r="AJ15">
        <v>0</v>
      </c>
      <c r="AK15">
        <v>51.394500000000001</v>
      </c>
      <c r="AL15">
        <v>79.364599999999996</v>
      </c>
      <c r="AM15">
        <v>0</v>
      </c>
      <c r="AN15">
        <v>0.68867999999999996</v>
      </c>
      <c r="AO15">
        <v>29.4</v>
      </c>
      <c r="AP15">
        <v>6.4050000000000002</v>
      </c>
      <c r="AQ15">
        <v>15.12</v>
      </c>
      <c r="AR15">
        <v>37.536000000000001</v>
      </c>
      <c r="AS15">
        <v>26.904</v>
      </c>
      <c r="AT15">
        <v>9.2173200000000008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f t="shared" si="0"/>
        <v>78.14</v>
      </c>
      <c r="BA15">
        <f t="shared" si="1"/>
        <v>2453.7383420000001</v>
      </c>
      <c r="BB15">
        <v>12</v>
      </c>
      <c r="BD15">
        <v>25.42</v>
      </c>
      <c r="BE15">
        <v>3.72</v>
      </c>
      <c r="BF15">
        <v>0</v>
      </c>
      <c r="BG15">
        <v>3.88</v>
      </c>
      <c r="BH15">
        <v>5.63</v>
      </c>
      <c r="BI15">
        <v>7.03</v>
      </c>
      <c r="BJ15">
        <v>1.6</v>
      </c>
      <c r="BK15">
        <v>3.23</v>
      </c>
      <c r="BL15">
        <v>3.26</v>
      </c>
      <c r="BM15">
        <v>1.61</v>
      </c>
      <c r="BN15">
        <v>0.48</v>
      </c>
      <c r="BO15">
        <v>15.31</v>
      </c>
      <c r="BP15">
        <v>0</v>
      </c>
      <c r="BQ15">
        <v>4.25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78.14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</v>
      </c>
      <c r="J16">
        <v>2</v>
      </c>
      <c r="K16">
        <v>355</v>
      </c>
      <c r="L16">
        <v>517</v>
      </c>
      <c r="M16">
        <v>90</v>
      </c>
      <c r="N16">
        <v>118.125</v>
      </c>
      <c r="O16">
        <v>123.66562500000001</v>
      </c>
      <c r="P16">
        <v>139.31</v>
      </c>
      <c r="Q16">
        <v>7.2554999999999996</v>
      </c>
      <c r="R16">
        <v>17.005299999999998</v>
      </c>
      <c r="S16">
        <v>11.096500000000001</v>
      </c>
      <c r="T16">
        <v>0</v>
      </c>
      <c r="U16">
        <v>348.97500000000002</v>
      </c>
      <c r="V16">
        <v>11.625400000000001</v>
      </c>
      <c r="W16">
        <v>19.515799999999999</v>
      </c>
      <c r="X16">
        <v>97.729200000000006</v>
      </c>
      <c r="Y16">
        <v>0</v>
      </c>
      <c r="Z16">
        <v>6.5537999999999998</v>
      </c>
      <c r="AA16">
        <v>0</v>
      </c>
      <c r="AB16">
        <v>26.34008</v>
      </c>
      <c r="AC16">
        <v>19.374780999999999</v>
      </c>
      <c r="AD16">
        <v>18.229800000000001</v>
      </c>
      <c r="AE16">
        <v>49.436556000000003</v>
      </c>
      <c r="AF16">
        <v>17.748000000000001</v>
      </c>
      <c r="AG16">
        <v>16.02</v>
      </c>
      <c r="AH16">
        <v>104.17</v>
      </c>
      <c r="AI16">
        <v>0</v>
      </c>
      <c r="AJ16">
        <v>0</v>
      </c>
      <c r="AK16">
        <v>51.394500000000001</v>
      </c>
      <c r="AL16">
        <v>79.364599999999996</v>
      </c>
      <c r="AM16">
        <v>0</v>
      </c>
      <c r="AN16">
        <v>0.68867999999999996</v>
      </c>
      <c r="AO16">
        <v>29.4</v>
      </c>
      <c r="AP16">
        <v>6.4050000000000002</v>
      </c>
      <c r="AQ16">
        <v>7.56</v>
      </c>
      <c r="AR16">
        <v>37.536000000000001</v>
      </c>
      <c r="AS16">
        <v>26.904</v>
      </c>
      <c r="AT16">
        <v>10.876799999999999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f t="shared" si="0"/>
        <v>78.14</v>
      </c>
      <c r="BA16">
        <f t="shared" si="1"/>
        <v>2447.837822</v>
      </c>
      <c r="BB16">
        <v>13</v>
      </c>
      <c r="BD16">
        <v>25.42</v>
      </c>
      <c r="BE16">
        <v>3.72</v>
      </c>
      <c r="BF16">
        <v>0</v>
      </c>
      <c r="BG16">
        <v>3.88</v>
      </c>
      <c r="BH16">
        <v>5.63</v>
      </c>
      <c r="BI16">
        <v>7.03</v>
      </c>
      <c r="BJ16">
        <v>1.6</v>
      </c>
      <c r="BK16">
        <v>3.23</v>
      </c>
      <c r="BL16">
        <v>3.26</v>
      </c>
      <c r="BM16">
        <v>1.61</v>
      </c>
      <c r="BN16">
        <v>0.48</v>
      </c>
      <c r="BO16">
        <v>15.31</v>
      </c>
      <c r="BP16">
        <v>0</v>
      </c>
      <c r="BQ16">
        <v>4.25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78.14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</v>
      </c>
      <c r="J17">
        <v>2</v>
      </c>
      <c r="K17">
        <v>355</v>
      </c>
      <c r="L17">
        <v>517</v>
      </c>
      <c r="M17">
        <v>90</v>
      </c>
      <c r="N17">
        <v>118.125</v>
      </c>
      <c r="O17">
        <v>123.66562500000001</v>
      </c>
      <c r="P17">
        <v>139.31</v>
      </c>
      <c r="Q17">
        <v>7.2554999999999996</v>
      </c>
      <c r="R17">
        <v>17.005299999999998</v>
      </c>
      <c r="S17">
        <v>11.096500000000001</v>
      </c>
      <c r="T17">
        <v>0</v>
      </c>
      <c r="U17">
        <v>348.97500000000002</v>
      </c>
      <c r="V17">
        <v>11.625400000000001</v>
      </c>
      <c r="W17">
        <v>19.515799999999999</v>
      </c>
      <c r="X17">
        <v>97.729200000000006</v>
      </c>
      <c r="Y17">
        <v>0</v>
      </c>
      <c r="Z17">
        <v>6.5537999999999998</v>
      </c>
      <c r="AA17">
        <v>0</v>
      </c>
      <c r="AB17">
        <v>26.34008</v>
      </c>
      <c r="AC17">
        <v>19.374780999999999</v>
      </c>
      <c r="AD17">
        <v>18.229800000000001</v>
      </c>
      <c r="AE17">
        <v>49.436556000000003</v>
      </c>
      <c r="AF17">
        <v>17.748000000000001</v>
      </c>
      <c r="AG17">
        <v>16.02</v>
      </c>
      <c r="AH17">
        <v>104.17</v>
      </c>
      <c r="AI17">
        <v>0</v>
      </c>
      <c r="AJ17">
        <v>0</v>
      </c>
      <c r="AK17">
        <v>51.394500000000001</v>
      </c>
      <c r="AL17">
        <v>79.364599999999996</v>
      </c>
      <c r="AM17">
        <v>0</v>
      </c>
      <c r="AN17">
        <v>0.68867999999999996</v>
      </c>
      <c r="AO17">
        <v>29.4</v>
      </c>
      <c r="AP17">
        <v>6.4050000000000002</v>
      </c>
      <c r="AQ17">
        <v>7.56</v>
      </c>
      <c r="AR17">
        <v>37.536000000000001</v>
      </c>
      <c r="AS17">
        <v>26.904</v>
      </c>
      <c r="AT17">
        <v>10.876799999999999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f t="shared" si="0"/>
        <v>78.14</v>
      </c>
      <c r="BA17">
        <f t="shared" si="1"/>
        <v>2447.837822</v>
      </c>
      <c r="BB17">
        <v>14</v>
      </c>
      <c r="BD17">
        <v>25.42</v>
      </c>
      <c r="BE17">
        <v>3.72</v>
      </c>
      <c r="BF17">
        <v>0</v>
      </c>
      <c r="BG17">
        <v>3.88</v>
      </c>
      <c r="BH17">
        <v>5.63</v>
      </c>
      <c r="BI17">
        <v>7.03</v>
      </c>
      <c r="BJ17">
        <v>1.6</v>
      </c>
      <c r="BK17">
        <v>3.23</v>
      </c>
      <c r="BL17">
        <v>3.26</v>
      </c>
      <c r="BM17">
        <v>1.61</v>
      </c>
      <c r="BN17">
        <v>0.48</v>
      </c>
      <c r="BO17">
        <v>15.31</v>
      </c>
      <c r="BP17">
        <v>0</v>
      </c>
      <c r="BQ17">
        <v>4.25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78.14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</v>
      </c>
      <c r="J18">
        <v>2</v>
      </c>
      <c r="K18">
        <v>355</v>
      </c>
      <c r="L18">
        <v>517</v>
      </c>
      <c r="M18">
        <v>90</v>
      </c>
      <c r="N18">
        <v>118.125</v>
      </c>
      <c r="O18">
        <v>123.66562500000001</v>
      </c>
      <c r="P18">
        <v>139.31</v>
      </c>
      <c r="Q18">
        <v>7.2554999999999996</v>
      </c>
      <c r="R18">
        <v>22.860931999999998</v>
      </c>
      <c r="S18">
        <v>11.096500000000001</v>
      </c>
      <c r="T18">
        <v>0</v>
      </c>
      <c r="U18">
        <v>348.97500000000002</v>
      </c>
      <c r="V18">
        <v>11.625400000000001</v>
      </c>
      <c r="W18">
        <v>19.515799999999999</v>
      </c>
      <c r="X18">
        <v>97.729200000000006</v>
      </c>
      <c r="Y18">
        <v>0</v>
      </c>
      <c r="Z18">
        <v>6.5537999999999998</v>
      </c>
      <c r="AA18">
        <v>0</v>
      </c>
      <c r="AB18">
        <v>26.34008</v>
      </c>
      <c r="AC18">
        <v>19.374780999999999</v>
      </c>
      <c r="AD18">
        <v>18.229800000000001</v>
      </c>
      <c r="AE18">
        <v>49.436556000000003</v>
      </c>
      <c r="AF18">
        <v>17.748000000000001</v>
      </c>
      <c r="AG18">
        <v>16.02</v>
      </c>
      <c r="AH18">
        <v>104.17</v>
      </c>
      <c r="AI18">
        <v>0</v>
      </c>
      <c r="AJ18">
        <v>0</v>
      </c>
      <c r="AK18">
        <v>51.394500000000001</v>
      </c>
      <c r="AL18">
        <v>79.364599999999996</v>
      </c>
      <c r="AM18">
        <v>0</v>
      </c>
      <c r="AN18">
        <v>0.68867999999999996</v>
      </c>
      <c r="AO18">
        <v>29.4</v>
      </c>
      <c r="AP18">
        <v>6.4050000000000002</v>
      </c>
      <c r="AQ18">
        <v>7.56</v>
      </c>
      <c r="AR18">
        <v>37.536000000000001</v>
      </c>
      <c r="AS18">
        <v>26.904</v>
      </c>
      <c r="AT18">
        <v>10.876799999999999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f t="shared" si="0"/>
        <v>78.14</v>
      </c>
      <c r="BA18">
        <f t="shared" si="1"/>
        <v>2453.6934540000002</v>
      </c>
      <c r="BB18">
        <v>15</v>
      </c>
      <c r="BD18">
        <v>25.42</v>
      </c>
      <c r="BE18">
        <v>3.72</v>
      </c>
      <c r="BF18">
        <v>0</v>
      </c>
      <c r="BG18">
        <v>3.88</v>
      </c>
      <c r="BH18">
        <v>5.63</v>
      </c>
      <c r="BI18">
        <v>7.03</v>
      </c>
      <c r="BJ18">
        <v>1.6</v>
      </c>
      <c r="BK18">
        <v>3.23</v>
      </c>
      <c r="BL18">
        <v>3.26</v>
      </c>
      <c r="BM18">
        <v>1.61</v>
      </c>
      <c r="BN18">
        <v>0.48</v>
      </c>
      <c r="BO18">
        <v>15.31</v>
      </c>
      <c r="BP18">
        <v>0</v>
      </c>
      <c r="BQ18">
        <v>4.25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78.14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</v>
      </c>
      <c r="J19">
        <v>2</v>
      </c>
      <c r="K19">
        <v>355</v>
      </c>
      <c r="L19">
        <v>517</v>
      </c>
      <c r="M19">
        <v>90</v>
      </c>
      <c r="N19">
        <v>118.125</v>
      </c>
      <c r="O19">
        <v>123.66562500000001</v>
      </c>
      <c r="P19">
        <v>139.31</v>
      </c>
      <c r="Q19">
        <v>7.2554999999999996</v>
      </c>
      <c r="R19">
        <v>17.005299999999998</v>
      </c>
      <c r="S19">
        <v>11.096500000000001</v>
      </c>
      <c r="T19">
        <v>0</v>
      </c>
      <c r="U19">
        <v>348.97500000000002</v>
      </c>
      <c r="V19">
        <v>11.625400000000001</v>
      </c>
      <c r="W19">
        <v>19.515799999999999</v>
      </c>
      <c r="X19">
        <v>97.729200000000006</v>
      </c>
      <c r="Y19">
        <v>0</v>
      </c>
      <c r="Z19">
        <v>6.5537999999999998</v>
      </c>
      <c r="AA19">
        <v>0</v>
      </c>
      <c r="AB19">
        <v>26.34008</v>
      </c>
      <c r="AC19">
        <v>19.374780999999999</v>
      </c>
      <c r="AD19">
        <v>18.229800000000001</v>
      </c>
      <c r="AE19">
        <v>49.436556000000003</v>
      </c>
      <c r="AF19">
        <v>17.748000000000001</v>
      </c>
      <c r="AG19">
        <v>16.02</v>
      </c>
      <c r="AH19">
        <v>104.17</v>
      </c>
      <c r="AI19">
        <v>0</v>
      </c>
      <c r="AJ19">
        <v>0</v>
      </c>
      <c r="AK19">
        <v>51.394500000000001</v>
      </c>
      <c r="AL19">
        <v>79.364599999999996</v>
      </c>
      <c r="AM19">
        <v>0</v>
      </c>
      <c r="AN19">
        <v>0.68867999999999996</v>
      </c>
      <c r="AO19">
        <v>29.4</v>
      </c>
      <c r="AP19">
        <v>6.4050000000000002</v>
      </c>
      <c r="AQ19">
        <v>7.56</v>
      </c>
      <c r="AR19">
        <v>37.536000000000001</v>
      </c>
      <c r="AS19">
        <v>26.904</v>
      </c>
      <c r="AT19">
        <v>10.876799999999999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f t="shared" si="0"/>
        <v>78.22</v>
      </c>
      <c r="BA19">
        <f t="shared" si="1"/>
        <v>2447.9178219999999</v>
      </c>
      <c r="BB19">
        <v>16</v>
      </c>
      <c r="BD19">
        <v>25.42</v>
      </c>
      <c r="BE19">
        <v>3.72</v>
      </c>
      <c r="BF19">
        <v>0</v>
      </c>
      <c r="BG19">
        <v>3.88</v>
      </c>
      <c r="BH19">
        <v>5.63</v>
      </c>
      <c r="BI19">
        <v>7.03</v>
      </c>
      <c r="BJ19">
        <v>1.6</v>
      </c>
      <c r="BK19">
        <v>3.23</v>
      </c>
      <c r="BL19">
        <v>3.26</v>
      </c>
      <c r="BM19">
        <v>1.61</v>
      </c>
      <c r="BN19">
        <v>0.48</v>
      </c>
      <c r="BO19">
        <v>15.39</v>
      </c>
      <c r="BP19">
        <v>0</v>
      </c>
      <c r="BQ19">
        <v>4.25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78.22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</v>
      </c>
      <c r="J20">
        <v>2</v>
      </c>
      <c r="K20">
        <v>355</v>
      </c>
      <c r="L20">
        <v>563.61680000000001</v>
      </c>
      <c r="M20">
        <v>90</v>
      </c>
      <c r="N20">
        <v>118.125</v>
      </c>
      <c r="O20">
        <v>123.66562500000001</v>
      </c>
      <c r="P20">
        <v>139.31</v>
      </c>
      <c r="Q20">
        <v>7.2554999999999996</v>
      </c>
      <c r="R20">
        <v>17.005299999999998</v>
      </c>
      <c r="S20">
        <v>11.096500000000001</v>
      </c>
      <c r="T20">
        <v>0</v>
      </c>
      <c r="U20">
        <v>348.97500000000002</v>
      </c>
      <c r="V20">
        <v>11.625400000000001</v>
      </c>
      <c r="W20">
        <v>19.515799999999999</v>
      </c>
      <c r="X20">
        <v>97.729200000000006</v>
      </c>
      <c r="Y20">
        <v>0</v>
      </c>
      <c r="Z20">
        <v>6.5537999999999998</v>
      </c>
      <c r="AA20">
        <v>0</v>
      </c>
      <c r="AB20">
        <v>26.34008</v>
      </c>
      <c r="AC20">
        <v>19.374780999999999</v>
      </c>
      <c r="AD20">
        <v>18.229800000000001</v>
      </c>
      <c r="AE20">
        <v>49.436556000000003</v>
      </c>
      <c r="AF20">
        <v>17.748000000000001</v>
      </c>
      <c r="AG20">
        <v>16.02</v>
      </c>
      <c r="AH20">
        <v>104.17</v>
      </c>
      <c r="AI20">
        <v>0</v>
      </c>
      <c r="AJ20">
        <v>0</v>
      </c>
      <c r="AK20">
        <v>51.394500000000001</v>
      </c>
      <c r="AL20">
        <v>79.364599999999996</v>
      </c>
      <c r="AM20">
        <v>0</v>
      </c>
      <c r="AN20">
        <v>0.68867999999999996</v>
      </c>
      <c r="AO20">
        <v>29.4</v>
      </c>
      <c r="AP20">
        <v>6.4050000000000002</v>
      </c>
      <c r="AQ20">
        <v>7.56</v>
      </c>
      <c r="AR20">
        <v>37.536000000000001</v>
      </c>
      <c r="AS20">
        <v>26.904</v>
      </c>
      <c r="AT20">
        <v>10.876799999999999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f t="shared" si="0"/>
        <v>78.22</v>
      </c>
      <c r="BA20">
        <f t="shared" si="1"/>
        <v>2494.5346220000006</v>
      </c>
      <c r="BB20">
        <v>17</v>
      </c>
      <c r="BD20">
        <v>25.42</v>
      </c>
      <c r="BE20">
        <v>3.72</v>
      </c>
      <c r="BF20">
        <v>0</v>
      </c>
      <c r="BG20">
        <v>3.88</v>
      </c>
      <c r="BH20">
        <v>5.63</v>
      </c>
      <c r="BI20">
        <v>7.03</v>
      </c>
      <c r="BJ20">
        <v>1.6</v>
      </c>
      <c r="BK20">
        <v>3.23</v>
      </c>
      <c r="BL20">
        <v>3.26</v>
      </c>
      <c r="BM20">
        <v>1.61</v>
      </c>
      <c r="BN20">
        <v>0.48</v>
      </c>
      <c r="BO20">
        <v>15.39</v>
      </c>
      <c r="BP20">
        <v>0</v>
      </c>
      <c r="BQ20">
        <v>4.25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78.22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</v>
      </c>
      <c r="J21">
        <v>2</v>
      </c>
      <c r="K21">
        <v>355</v>
      </c>
      <c r="L21">
        <v>563.61680000000001</v>
      </c>
      <c r="M21">
        <v>90</v>
      </c>
      <c r="N21">
        <v>118.125</v>
      </c>
      <c r="O21">
        <v>123.66562500000001</v>
      </c>
      <c r="P21">
        <v>139.31</v>
      </c>
      <c r="Q21">
        <v>7.2554999999999996</v>
      </c>
      <c r="R21">
        <v>22.992369</v>
      </c>
      <c r="S21">
        <v>11.096500000000001</v>
      </c>
      <c r="T21">
        <v>0</v>
      </c>
      <c r="U21">
        <v>348.97500000000002</v>
      </c>
      <c r="V21">
        <v>11.625400000000001</v>
      </c>
      <c r="W21">
        <v>19.515799999999999</v>
      </c>
      <c r="X21">
        <v>97.729200000000006</v>
      </c>
      <c r="Y21">
        <v>0</v>
      </c>
      <c r="Z21">
        <v>6.5537999999999998</v>
      </c>
      <c r="AA21">
        <v>0</v>
      </c>
      <c r="AB21">
        <v>26.34008</v>
      </c>
      <c r="AC21">
        <v>19.374780999999999</v>
      </c>
      <c r="AD21">
        <v>18.229800000000001</v>
      </c>
      <c r="AE21">
        <v>49.436556000000003</v>
      </c>
      <c r="AF21">
        <v>17.748000000000001</v>
      </c>
      <c r="AG21">
        <v>16.02</v>
      </c>
      <c r="AH21">
        <v>104.17</v>
      </c>
      <c r="AI21">
        <v>0</v>
      </c>
      <c r="AJ21">
        <v>0</v>
      </c>
      <c r="AK21">
        <v>51.394500000000001</v>
      </c>
      <c r="AL21">
        <v>79.364599999999996</v>
      </c>
      <c r="AM21">
        <v>0</v>
      </c>
      <c r="AN21">
        <v>0.68867999999999996</v>
      </c>
      <c r="AO21">
        <v>29.4</v>
      </c>
      <c r="AP21">
        <v>6.4050000000000002</v>
      </c>
      <c r="AQ21">
        <v>7.56</v>
      </c>
      <c r="AR21">
        <v>38.64</v>
      </c>
      <c r="AS21">
        <v>26.904</v>
      </c>
      <c r="AT21">
        <v>10.876799999999999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f t="shared" si="0"/>
        <v>78.22</v>
      </c>
      <c r="BA21">
        <f t="shared" si="1"/>
        <v>2500.7937909999996</v>
      </c>
      <c r="BB21">
        <v>18</v>
      </c>
      <c r="BD21">
        <v>25.42</v>
      </c>
      <c r="BE21">
        <v>3.72</v>
      </c>
      <c r="BF21">
        <v>0</v>
      </c>
      <c r="BG21">
        <v>3.88</v>
      </c>
      <c r="BH21">
        <v>5.63</v>
      </c>
      <c r="BI21">
        <v>7.03</v>
      </c>
      <c r="BJ21">
        <v>1.6</v>
      </c>
      <c r="BK21">
        <v>3.23</v>
      </c>
      <c r="BL21">
        <v>3.26</v>
      </c>
      <c r="BM21">
        <v>1.61</v>
      </c>
      <c r="BN21">
        <v>0.48</v>
      </c>
      <c r="BO21">
        <v>15.39</v>
      </c>
      <c r="BP21">
        <v>0</v>
      </c>
      <c r="BQ21">
        <v>4.25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78.22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2</v>
      </c>
      <c r="K22">
        <v>355</v>
      </c>
      <c r="L22">
        <v>563.61680000000001</v>
      </c>
      <c r="M22">
        <v>90</v>
      </c>
      <c r="N22">
        <v>118.125</v>
      </c>
      <c r="O22">
        <v>123.66562500000001</v>
      </c>
      <c r="P22">
        <v>139.31</v>
      </c>
      <c r="Q22">
        <v>7.2554999999999996</v>
      </c>
      <c r="R22">
        <v>22.992369</v>
      </c>
      <c r="S22">
        <v>11.096500000000001</v>
      </c>
      <c r="T22">
        <v>0</v>
      </c>
      <c r="U22">
        <v>348.97500000000002</v>
      </c>
      <c r="V22">
        <v>11.625400000000001</v>
      </c>
      <c r="W22">
        <v>19.515799999999999</v>
      </c>
      <c r="X22">
        <v>97.729200000000006</v>
      </c>
      <c r="Y22">
        <v>0</v>
      </c>
      <c r="Z22">
        <v>6.5537999999999998</v>
      </c>
      <c r="AA22">
        <v>0</v>
      </c>
      <c r="AB22">
        <v>26.34008</v>
      </c>
      <c r="AC22">
        <v>19.374780999999999</v>
      </c>
      <c r="AD22">
        <v>18.229800000000001</v>
      </c>
      <c r="AE22">
        <v>49.436556000000003</v>
      </c>
      <c r="AF22">
        <v>17.748000000000001</v>
      </c>
      <c r="AG22">
        <v>16.02</v>
      </c>
      <c r="AH22">
        <v>107.76860000000001</v>
      </c>
      <c r="AI22">
        <v>0</v>
      </c>
      <c r="AJ22">
        <v>0</v>
      </c>
      <c r="AK22">
        <v>51.394500000000001</v>
      </c>
      <c r="AL22">
        <v>79.364599999999996</v>
      </c>
      <c r="AM22">
        <v>0</v>
      </c>
      <c r="AN22">
        <v>0.68867999999999996</v>
      </c>
      <c r="AO22">
        <v>29.4</v>
      </c>
      <c r="AP22">
        <v>12.681900000000001</v>
      </c>
      <c r="AQ22">
        <v>7.56</v>
      </c>
      <c r="AR22">
        <v>38.64</v>
      </c>
      <c r="AS22">
        <v>26.904</v>
      </c>
      <c r="AT22">
        <v>11.536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f t="shared" si="0"/>
        <v>78.22</v>
      </c>
      <c r="BA22">
        <f t="shared" si="1"/>
        <v>2511.3284909999993</v>
      </c>
      <c r="BB22">
        <v>19</v>
      </c>
      <c r="BD22">
        <v>25.42</v>
      </c>
      <c r="BE22">
        <v>3.72</v>
      </c>
      <c r="BF22">
        <v>0</v>
      </c>
      <c r="BG22">
        <v>3.88</v>
      </c>
      <c r="BH22">
        <v>5.63</v>
      </c>
      <c r="BI22">
        <v>7.03</v>
      </c>
      <c r="BJ22">
        <v>1.6</v>
      </c>
      <c r="BK22">
        <v>3.23</v>
      </c>
      <c r="BL22">
        <v>3.26</v>
      </c>
      <c r="BM22">
        <v>1.61</v>
      </c>
      <c r="BN22">
        <v>0.48</v>
      </c>
      <c r="BO22">
        <v>15.39</v>
      </c>
      <c r="BP22">
        <v>0</v>
      </c>
      <c r="BQ22">
        <v>4.25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78.22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</v>
      </c>
      <c r="J23">
        <v>2</v>
      </c>
      <c r="K23">
        <v>355</v>
      </c>
      <c r="L23">
        <v>563.61680000000001</v>
      </c>
      <c r="M23">
        <v>90</v>
      </c>
      <c r="N23">
        <v>118.125</v>
      </c>
      <c r="O23">
        <v>123.66562500000001</v>
      </c>
      <c r="P23">
        <v>139.31</v>
      </c>
      <c r="Q23">
        <v>11.356652</v>
      </c>
      <c r="R23">
        <v>19.933278000000001</v>
      </c>
      <c r="S23">
        <v>13.767981000000001</v>
      </c>
      <c r="T23">
        <v>0</v>
      </c>
      <c r="U23">
        <v>348.97500000000002</v>
      </c>
      <c r="V23">
        <v>11.625400000000001</v>
      </c>
      <c r="W23">
        <v>19.515799999999999</v>
      </c>
      <c r="X23">
        <v>97.729200000000006</v>
      </c>
      <c r="Y23">
        <v>0</v>
      </c>
      <c r="Z23">
        <v>6.5537999999999998</v>
      </c>
      <c r="AA23">
        <v>12.64</v>
      </c>
      <c r="AB23">
        <v>26.34008</v>
      </c>
      <c r="AC23">
        <v>19.374780999999999</v>
      </c>
      <c r="AD23">
        <v>18.229800000000001</v>
      </c>
      <c r="AE23">
        <v>49.436556000000003</v>
      </c>
      <c r="AF23">
        <v>17.748000000000001</v>
      </c>
      <c r="AG23">
        <v>16.02</v>
      </c>
      <c r="AH23">
        <v>113.64</v>
      </c>
      <c r="AI23">
        <v>0</v>
      </c>
      <c r="AJ23">
        <v>0</v>
      </c>
      <c r="AK23">
        <v>51.394500000000001</v>
      </c>
      <c r="AL23">
        <v>79.364599999999996</v>
      </c>
      <c r="AM23">
        <v>0</v>
      </c>
      <c r="AN23">
        <v>0.68867999999999996</v>
      </c>
      <c r="AO23">
        <v>29.4</v>
      </c>
      <c r="AP23">
        <v>6.4050000000000002</v>
      </c>
      <c r="AQ23">
        <v>7.56</v>
      </c>
      <c r="AR23">
        <v>40.847999999999999</v>
      </c>
      <c r="AS23">
        <v>26.904</v>
      </c>
      <c r="AT23">
        <v>12.772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f t="shared" si="0"/>
        <v>78.22</v>
      </c>
      <c r="BA23">
        <f t="shared" si="1"/>
        <v>2530.7205329999997</v>
      </c>
      <c r="BB23">
        <v>20</v>
      </c>
      <c r="BD23">
        <v>25.42</v>
      </c>
      <c r="BE23">
        <v>3.72</v>
      </c>
      <c r="BF23">
        <v>0</v>
      </c>
      <c r="BG23">
        <v>3.88</v>
      </c>
      <c r="BH23">
        <v>5.63</v>
      </c>
      <c r="BI23">
        <v>7.03</v>
      </c>
      <c r="BJ23">
        <v>1.6</v>
      </c>
      <c r="BK23">
        <v>3.23</v>
      </c>
      <c r="BL23">
        <v>3.26</v>
      </c>
      <c r="BM23">
        <v>1.61</v>
      </c>
      <c r="BN23">
        <v>0.48</v>
      </c>
      <c r="BO23">
        <v>15.39</v>
      </c>
      <c r="BP23">
        <v>0</v>
      </c>
      <c r="BQ23">
        <v>4.25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78.22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</v>
      </c>
      <c r="J24">
        <v>2</v>
      </c>
      <c r="K24">
        <v>355</v>
      </c>
      <c r="L24">
        <v>563.61680000000001</v>
      </c>
      <c r="M24">
        <v>90</v>
      </c>
      <c r="N24">
        <v>118.125</v>
      </c>
      <c r="O24">
        <v>123.66562500000001</v>
      </c>
      <c r="P24">
        <v>139.31</v>
      </c>
      <c r="Q24">
        <v>11.356652</v>
      </c>
      <c r="R24">
        <v>19.933278000000001</v>
      </c>
      <c r="S24">
        <v>13.767981000000001</v>
      </c>
      <c r="T24">
        <v>0</v>
      </c>
      <c r="U24">
        <v>348.97500000000002</v>
      </c>
      <c r="V24">
        <v>11.625400000000001</v>
      </c>
      <c r="W24">
        <v>19.515799999999999</v>
      </c>
      <c r="X24">
        <v>97.729200000000006</v>
      </c>
      <c r="Y24">
        <v>0</v>
      </c>
      <c r="Z24">
        <v>6.5537999999999998</v>
      </c>
      <c r="AA24">
        <v>25.28</v>
      </c>
      <c r="AB24">
        <v>26.34008</v>
      </c>
      <c r="AC24">
        <v>19.374780999999999</v>
      </c>
      <c r="AD24">
        <v>18.229800000000001</v>
      </c>
      <c r="AE24">
        <v>49.436556000000003</v>
      </c>
      <c r="AF24">
        <v>17.748000000000001</v>
      </c>
      <c r="AG24">
        <v>16.02</v>
      </c>
      <c r="AH24">
        <v>113.64</v>
      </c>
      <c r="AI24">
        <v>0</v>
      </c>
      <c r="AJ24">
        <v>0</v>
      </c>
      <c r="AK24">
        <v>51.394500000000001</v>
      </c>
      <c r="AL24">
        <v>79.364599999999996</v>
      </c>
      <c r="AM24">
        <v>0</v>
      </c>
      <c r="AN24">
        <v>0.68867999999999996</v>
      </c>
      <c r="AO24">
        <v>29.4</v>
      </c>
      <c r="AP24">
        <v>6.4050000000000002</v>
      </c>
      <c r="AQ24">
        <v>7.56</v>
      </c>
      <c r="AR24">
        <v>40.847999999999999</v>
      </c>
      <c r="AS24">
        <v>26.904</v>
      </c>
      <c r="AT24">
        <v>12.772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f t="shared" si="0"/>
        <v>78.22</v>
      </c>
      <c r="BA24">
        <f t="shared" si="1"/>
        <v>2543.3605329999996</v>
      </c>
      <c r="BB24">
        <v>21</v>
      </c>
      <c r="BD24">
        <v>25.42</v>
      </c>
      <c r="BE24">
        <v>3.72</v>
      </c>
      <c r="BF24">
        <v>0</v>
      </c>
      <c r="BG24">
        <v>3.88</v>
      </c>
      <c r="BH24">
        <v>5.63</v>
      </c>
      <c r="BI24">
        <v>7.03</v>
      </c>
      <c r="BJ24">
        <v>1.6</v>
      </c>
      <c r="BK24">
        <v>3.23</v>
      </c>
      <c r="BL24">
        <v>3.26</v>
      </c>
      <c r="BM24">
        <v>1.61</v>
      </c>
      <c r="BN24">
        <v>0.48</v>
      </c>
      <c r="BO24">
        <v>15.39</v>
      </c>
      <c r="BP24">
        <v>0</v>
      </c>
      <c r="BQ24">
        <v>4.25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78.22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</v>
      </c>
      <c r="J25">
        <v>2</v>
      </c>
      <c r="K25">
        <v>355</v>
      </c>
      <c r="L25">
        <v>563.61680000000001</v>
      </c>
      <c r="M25">
        <v>90</v>
      </c>
      <c r="N25">
        <v>118.125</v>
      </c>
      <c r="O25">
        <v>123.66562500000001</v>
      </c>
      <c r="P25">
        <v>139.31</v>
      </c>
      <c r="Q25">
        <v>11.356652</v>
      </c>
      <c r="R25">
        <v>17.005299999999998</v>
      </c>
      <c r="S25">
        <v>11.096500000000001</v>
      </c>
      <c r="T25">
        <v>0</v>
      </c>
      <c r="U25">
        <v>348.97500000000002</v>
      </c>
      <c r="V25">
        <v>11.625400000000001</v>
      </c>
      <c r="W25">
        <v>19.515799999999999</v>
      </c>
      <c r="X25">
        <v>97.729200000000006</v>
      </c>
      <c r="Y25">
        <v>0</v>
      </c>
      <c r="Z25">
        <v>6.5537999999999998</v>
      </c>
      <c r="AA25">
        <v>25.28</v>
      </c>
      <c r="AB25">
        <v>26.34008</v>
      </c>
      <c r="AC25">
        <v>19.374780999999999</v>
      </c>
      <c r="AD25">
        <v>18.229800000000001</v>
      </c>
      <c r="AE25">
        <v>49.436556000000003</v>
      </c>
      <c r="AF25">
        <v>17.748000000000001</v>
      </c>
      <c r="AG25">
        <v>16.02</v>
      </c>
      <c r="AH25">
        <v>113.64</v>
      </c>
      <c r="AI25">
        <v>0</v>
      </c>
      <c r="AJ25">
        <v>0</v>
      </c>
      <c r="AK25">
        <v>51.394500000000001</v>
      </c>
      <c r="AL25">
        <v>72.043999999999997</v>
      </c>
      <c r="AM25">
        <v>0</v>
      </c>
      <c r="AN25">
        <v>0.68867999999999996</v>
      </c>
      <c r="AO25">
        <v>29.4</v>
      </c>
      <c r="AP25">
        <v>6.4050000000000002</v>
      </c>
      <c r="AQ25">
        <v>15.12</v>
      </c>
      <c r="AR25">
        <v>40.847999999999999</v>
      </c>
      <c r="AS25">
        <v>26.904</v>
      </c>
      <c r="AT25">
        <v>12.772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f t="shared" si="0"/>
        <v>78.22</v>
      </c>
      <c r="BA25">
        <f t="shared" si="1"/>
        <v>2538.0004739999995</v>
      </c>
      <c r="BB25">
        <v>22</v>
      </c>
      <c r="BD25">
        <v>25.42</v>
      </c>
      <c r="BE25">
        <v>3.72</v>
      </c>
      <c r="BF25">
        <v>0</v>
      </c>
      <c r="BG25">
        <v>3.88</v>
      </c>
      <c r="BH25">
        <v>5.63</v>
      </c>
      <c r="BI25">
        <v>7.03</v>
      </c>
      <c r="BJ25">
        <v>1.6</v>
      </c>
      <c r="BK25">
        <v>3.23</v>
      </c>
      <c r="BL25">
        <v>3.26</v>
      </c>
      <c r="BM25">
        <v>1.61</v>
      </c>
      <c r="BN25">
        <v>0.48</v>
      </c>
      <c r="BO25">
        <v>15.39</v>
      </c>
      <c r="BP25">
        <v>0</v>
      </c>
      <c r="BQ25">
        <v>4.25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78.22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</v>
      </c>
      <c r="J26">
        <v>2</v>
      </c>
      <c r="K26">
        <v>355</v>
      </c>
      <c r="L26">
        <v>603.61680000000001</v>
      </c>
      <c r="M26">
        <v>90</v>
      </c>
      <c r="N26">
        <v>118.125</v>
      </c>
      <c r="O26">
        <v>123.66562500000001</v>
      </c>
      <c r="P26">
        <v>139.31</v>
      </c>
      <c r="Q26">
        <v>11.356652</v>
      </c>
      <c r="R26">
        <v>17.005299999999998</v>
      </c>
      <c r="S26">
        <v>11.096500000000001</v>
      </c>
      <c r="T26">
        <v>0</v>
      </c>
      <c r="U26">
        <v>348.97500000000002</v>
      </c>
      <c r="V26">
        <v>11.625400000000001</v>
      </c>
      <c r="W26">
        <v>19.515799999999999</v>
      </c>
      <c r="X26">
        <v>97.729200000000006</v>
      </c>
      <c r="Y26">
        <v>0</v>
      </c>
      <c r="Z26">
        <v>6.5537999999999998</v>
      </c>
      <c r="AA26">
        <v>25.28</v>
      </c>
      <c r="AB26">
        <v>26.34008</v>
      </c>
      <c r="AC26">
        <v>19.374780999999999</v>
      </c>
      <c r="AD26">
        <v>18.229800000000001</v>
      </c>
      <c r="AE26">
        <v>49.436556000000003</v>
      </c>
      <c r="AF26">
        <v>17.748000000000001</v>
      </c>
      <c r="AG26">
        <v>16.02</v>
      </c>
      <c r="AH26">
        <v>113.64</v>
      </c>
      <c r="AI26">
        <v>0</v>
      </c>
      <c r="AJ26">
        <v>0</v>
      </c>
      <c r="AK26">
        <v>51.394500000000001</v>
      </c>
      <c r="AL26">
        <v>72.043999999999997</v>
      </c>
      <c r="AM26">
        <v>0</v>
      </c>
      <c r="AN26">
        <v>0.68867999999999996</v>
      </c>
      <c r="AO26">
        <v>29.4</v>
      </c>
      <c r="AP26">
        <v>6.4050000000000002</v>
      </c>
      <c r="AQ26">
        <v>15.12</v>
      </c>
      <c r="AR26">
        <v>40.847999999999999</v>
      </c>
      <c r="AS26">
        <v>26.904</v>
      </c>
      <c r="AT26">
        <v>12.772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f t="shared" si="0"/>
        <v>78.330000000000013</v>
      </c>
      <c r="BA26">
        <f t="shared" si="1"/>
        <v>2578.1104739999996</v>
      </c>
      <c r="BB26">
        <v>23</v>
      </c>
      <c r="BD26">
        <v>25.42</v>
      </c>
      <c r="BE26">
        <v>3.72</v>
      </c>
      <c r="BF26">
        <v>0</v>
      </c>
      <c r="BG26">
        <v>3.88</v>
      </c>
      <c r="BH26">
        <v>5.63</v>
      </c>
      <c r="BI26">
        <v>7.03</v>
      </c>
      <c r="BJ26">
        <v>1.6</v>
      </c>
      <c r="BK26">
        <v>3.27</v>
      </c>
      <c r="BL26">
        <v>3.33</v>
      </c>
      <c r="BM26">
        <v>1.61</v>
      </c>
      <c r="BN26">
        <v>0.48</v>
      </c>
      <c r="BO26">
        <v>15.39</v>
      </c>
      <c r="BP26">
        <v>0</v>
      </c>
      <c r="BQ26">
        <v>4.25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78.330000000000013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</v>
      </c>
      <c r="J27">
        <v>2</v>
      </c>
      <c r="K27">
        <v>355</v>
      </c>
      <c r="L27">
        <v>603.61680000000001</v>
      </c>
      <c r="M27">
        <v>90</v>
      </c>
      <c r="N27">
        <v>118.125</v>
      </c>
      <c r="O27">
        <v>123.66562500000001</v>
      </c>
      <c r="P27">
        <v>139.31</v>
      </c>
      <c r="Q27">
        <v>11.64324</v>
      </c>
      <c r="R27">
        <v>17.005299999999998</v>
      </c>
      <c r="S27">
        <v>11.096500000000001</v>
      </c>
      <c r="T27">
        <v>0</v>
      </c>
      <c r="U27">
        <v>344.25</v>
      </c>
      <c r="V27">
        <v>11.625400000000001</v>
      </c>
      <c r="W27">
        <v>19.515799999999999</v>
      </c>
      <c r="X27">
        <v>97.729200000000006</v>
      </c>
      <c r="Y27">
        <v>0</v>
      </c>
      <c r="Z27">
        <v>6.5537999999999998</v>
      </c>
      <c r="AA27">
        <v>25.28</v>
      </c>
      <c r="AB27">
        <v>26.34008</v>
      </c>
      <c r="AC27">
        <v>19.374780999999999</v>
      </c>
      <c r="AD27">
        <v>18.229800000000001</v>
      </c>
      <c r="AE27">
        <v>49.436556000000003</v>
      </c>
      <c r="AF27">
        <v>17.748000000000001</v>
      </c>
      <c r="AG27">
        <v>16.02</v>
      </c>
      <c r="AH27">
        <v>113.64</v>
      </c>
      <c r="AI27">
        <v>2.5459999999999998</v>
      </c>
      <c r="AJ27">
        <v>0</v>
      </c>
      <c r="AK27">
        <v>51.394500000000001</v>
      </c>
      <c r="AL27">
        <v>72.043999999999997</v>
      </c>
      <c r="AM27">
        <v>0</v>
      </c>
      <c r="AN27">
        <v>0.68867999999999996</v>
      </c>
      <c r="AO27">
        <v>29.4</v>
      </c>
      <c r="AP27">
        <v>6.4050000000000002</v>
      </c>
      <c r="AQ27">
        <v>15.12</v>
      </c>
      <c r="AR27">
        <v>40.847999999999999</v>
      </c>
      <c r="AS27">
        <v>26.904</v>
      </c>
      <c r="AT27">
        <v>12.772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78.039999999999992</v>
      </c>
      <c r="BA27">
        <f t="shared" si="1"/>
        <v>2575.3680619999996</v>
      </c>
      <c r="BB27">
        <v>24</v>
      </c>
      <c r="BD27">
        <v>24.08</v>
      </c>
      <c r="BE27">
        <v>3.81</v>
      </c>
      <c r="BF27">
        <v>0</v>
      </c>
      <c r="BG27">
        <v>3.99</v>
      </c>
      <c r="BH27">
        <v>5.81</v>
      </c>
      <c r="BI27">
        <v>7.17</v>
      </c>
      <c r="BJ27">
        <v>1.56</v>
      </c>
      <c r="BK27">
        <v>3.27</v>
      </c>
      <c r="BL27">
        <v>3.48</v>
      </c>
      <c r="BM27">
        <v>1.61</v>
      </c>
      <c r="BN27">
        <v>0.5</v>
      </c>
      <c r="BO27">
        <v>15.77</v>
      </c>
      <c r="BP27">
        <v>0</v>
      </c>
      <c r="BQ27">
        <v>4.38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78.039999999999992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</v>
      </c>
      <c r="J28">
        <v>2</v>
      </c>
      <c r="K28">
        <v>355</v>
      </c>
      <c r="L28">
        <v>603.61680000000001</v>
      </c>
      <c r="M28">
        <v>90</v>
      </c>
      <c r="N28">
        <v>118.125</v>
      </c>
      <c r="O28">
        <v>123.66562500000001</v>
      </c>
      <c r="P28">
        <v>139.31</v>
      </c>
      <c r="Q28">
        <v>11.64324</v>
      </c>
      <c r="R28">
        <v>17.005299999999998</v>
      </c>
      <c r="S28">
        <v>11.096500000000001</v>
      </c>
      <c r="T28">
        <v>0</v>
      </c>
      <c r="U28">
        <v>344.25</v>
      </c>
      <c r="V28">
        <v>11.625400000000001</v>
      </c>
      <c r="W28">
        <v>19.515799999999999</v>
      </c>
      <c r="X28">
        <v>97.729200000000006</v>
      </c>
      <c r="Y28">
        <v>0</v>
      </c>
      <c r="Z28">
        <v>6.5537999999999998</v>
      </c>
      <c r="AA28">
        <v>25.28</v>
      </c>
      <c r="AB28">
        <v>26.34008</v>
      </c>
      <c r="AC28">
        <v>19.35568</v>
      </c>
      <c r="AD28">
        <v>18.229800000000001</v>
      </c>
      <c r="AE28">
        <v>49.436556000000003</v>
      </c>
      <c r="AF28">
        <v>17.748000000000001</v>
      </c>
      <c r="AG28">
        <v>16.02</v>
      </c>
      <c r="AH28">
        <v>113.64</v>
      </c>
      <c r="AI28">
        <v>2.5459999999999998</v>
      </c>
      <c r="AJ28">
        <v>0</v>
      </c>
      <c r="AK28">
        <v>51.394500000000001</v>
      </c>
      <c r="AL28">
        <v>72.043999999999997</v>
      </c>
      <c r="AM28">
        <v>0</v>
      </c>
      <c r="AN28">
        <v>0.68867999999999996</v>
      </c>
      <c r="AO28">
        <v>29.4</v>
      </c>
      <c r="AP28">
        <v>6.4050000000000002</v>
      </c>
      <c r="AQ28">
        <v>15.12</v>
      </c>
      <c r="AR28">
        <v>40.847999999999999</v>
      </c>
      <c r="AS28">
        <v>26.904</v>
      </c>
      <c r="AT28">
        <v>12.772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78.039999999999992</v>
      </c>
      <c r="BA28">
        <f t="shared" si="1"/>
        <v>2575.3489609999997</v>
      </c>
      <c r="BB28">
        <v>25</v>
      </c>
      <c r="BD28">
        <v>24.08</v>
      </c>
      <c r="BE28">
        <v>3.81</v>
      </c>
      <c r="BF28">
        <v>0</v>
      </c>
      <c r="BG28">
        <v>3.99</v>
      </c>
      <c r="BH28">
        <v>5.81</v>
      </c>
      <c r="BI28">
        <v>7.17</v>
      </c>
      <c r="BJ28">
        <v>1.56</v>
      </c>
      <c r="BK28">
        <v>3.27</v>
      </c>
      <c r="BL28">
        <v>3.48</v>
      </c>
      <c r="BM28">
        <v>1.61</v>
      </c>
      <c r="BN28">
        <v>0.5</v>
      </c>
      <c r="BO28">
        <v>15.77</v>
      </c>
      <c r="BP28">
        <v>0</v>
      </c>
      <c r="BQ28">
        <v>4.38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78.039999999999992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</v>
      </c>
      <c r="J29">
        <v>2</v>
      </c>
      <c r="K29">
        <v>355</v>
      </c>
      <c r="L29">
        <v>557</v>
      </c>
      <c r="M29">
        <v>90</v>
      </c>
      <c r="N29">
        <v>118.125</v>
      </c>
      <c r="O29">
        <v>123.66562500000001</v>
      </c>
      <c r="P29">
        <v>139.31</v>
      </c>
      <c r="Q29">
        <v>11.64324</v>
      </c>
      <c r="R29">
        <v>17.005299999999998</v>
      </c>
      <c r="S29">
        <v>11.096500000000001</v>
      </c>
      <c r="T29">
        <v>0</v>
      </c>
      <c r="U29">
        <v>344.25</v>
      </c>
      <c r="V29">
        <v>11.625400000000001</v>
      </c>
      <c r="W29">
        <v>19.515799999999999</v>
      </c>
      <c r="X29">
        <v>97.729200000000006</v>
      </c>
      <c r="Y29">
        <v>0</v>
      </c>
      <c r="Z29">
        <v>6.5537999999999998</v>
      </c>
      <c r="AA29">
        <v>25.28</v>
      </c>
      <c r="AB29">
        <v>26.34008</v>
      </c>
      <c r="AC29">
        <v>19.35568</v>
      </c>
      <c r="AD29">
        <v>27.3447</v>
      </c>
      <c r="AE29">
        <v>49.436556000000003</v>
      </c>
      <c r="AF29">
        <v>17.748000000000001</v>
      </c>
      <c r="AG29">
        <v>16.02</v>
      </c>
      <c r="AH29">
        <v>113.64</v>
      </c>
      <c r="AI29">
        <v>2.5459999999999998</v>
      </c>
      <c r="AJ29">
        <v>0</v>
      </c>
      <c r="AK29">
        <v>51.394500000000001</v>
      </c>
      <c r="AL29">
        <v>72.043999999999997</v>
      </c>
      <c r="AM29">
        <v>0</v>
      </c>
      <c r="AN29">
        <v>0.68867999999999996</v>
      </c>
      <c r="AO29">
        <v>29.4</v>
      </c>
      <c r="AP29">
        <v>6.4050000000000002</v>
      </c>
      <c r="AQ29">
        <v>15.12</v>
      </c>
      <c r="AR29">
        <v>40.847999999999999</v>
      </c>
      <c r="AS29">
        <v>26.904</v>
      </c>
      <c r="AT29">
        <v>12.772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78.039999999999992</v>
      </c>
      <c r="BA29">
        <f t="shared" si="1"/>
        <v>2537.8470609999995</v>
      </c>
      <c r="BB29">
        <v>26</v>
      </c>
      <c r="BD29">
        <v>24.08</v>
      </c>
      <c r="BE29">
        <v>3.81</v>
      </c>
      <c r="BF29">
        <v>0</v>
      </c>
      <c r="BG29">
        <v>3.99</v>
      </c>
      <c r="BH29">
        <v>5.81</v>
      </c>
      <c r="BI29">
        <v>7.17</v>
      </c>
      <c r="BJ29">
        <v>1.56</v>
      </c>
      <c r="BK29">
        <v>3.27</v>
      </c>
      <c r="BL29">
        <v>3.48</v>
      </c>
      <c r="BM29">
        <v>1.61</v>
      </c>
      <c r="BN29">
        <v>0.5</v>
      </c>
      <c r="BO29">
        <v>15.77</v>
      </c>
      <c r="BP29">
        <v>0</v>
      </c>
      <c r="BQ29">
        <v>4.38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78.039999999999992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</v>
      </c>
      <c r="J30">
        <v>2</v>
      </c>
      <c r="K30">
        <v>355</v>
      </c>
      <c r="L30">
        <v>457</v>
      </c>
      <c r="M30">
        <v>90</v>
      </c>
      <c r="N30">
        <v>118.125</v>
      </c>
      <c r="O30">
        <v>123.66562500000001</v>
      </c>
      <c r="P30">
        <v>139.31</v>
      </c>
      <c r="Q30">
        <v>11.64324</v>
      </c>
      <c r="R30">
        <v>17.005299999999998</v>
      </c>
      <c r="S30">
        <v>11.096500000000001</v>
      </c>
      <c r="T30">
        <v>0</v>
      </c>
      <c r="U30">
        <v>344.25</v>
      </c>
      <c r="V30">
        <v>11.625400000000001</v>
      </c>
      <c r="W30">
        <v>19.515799999999999</v>
      </c>
      <c r="X30">
        <v>97.729200000000006</v>
      </c>
      <c r="Y30">
        <v>0</v>
      </c>
      <c r="Z30">
        <v>6.5537999999999998</v>
      </c>
      <c r="AA30">
        <v>12.64</v>
      </c>
      <c r="AB30">
        <v>26.34008</v>
      </c>
      <c r="AC30">
        <v>19.35568</v>
      </c>
      <c r="AD30">
        <v>27.3447</v>
      </c>
      <c r="AE30">
        <v>49.436556000000003</v>
      </c>
      <c r="AF30">
        <v>17.748000000000001</v>
      </c>
      <c r="AG30">
        <v>16.02</v>
      </c>
      <c r="AH30">
        <v>113.64</v>
      </c>
      <c r="AI30">
        <v>2.5459999999999998</v>
      </c>
      <c r="AJ30">
        <v>0</v>
      </c>
      <c r="AK30">
        <v>51.394500000000001</v>
      </c>
      <c r="AL30">
        <v>72.043999999999997</v>
      </c>
      <c r="AM30">
        <v>0</v>
      </c>
      <c r="AN30">
        <v>0.68867999999999996</v>
      </c>
      <c r="AO30">
        <v>29.4</v>
      </c>
      <c r="AP30">
        <v>6.4050000000000002</v>
      </c>
      <c r="AQ30">
        <v>15.12</v>
      </c>
      <c r="AR30">
        <v>40.847999999999999</v>
      </c>
      <c r="AS30">
        <v>26.904</v>
      </c>
      <c r="AT30">
        <v>12.772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78.039999999999992</v>
      </c>
      <c r="BA30">
        <f t="shared" si="1"/>
        <v>2425.2070610000001</v>
      </c>
      <c r="BB30">
        <v>27</v>
      </c>
      <c r="BD30">
        <v>24.08</v>
      </c>
      <c r="BE30">
        <v>3.81</v>
      </c>
      <c r="BF30">
        <v>0</v>
      </c>
      <c r="BG30">
        <v>3.99</v>
      </c>
      <c r="BH30">
        <v>5.81</v>
      </c>
      <c r="BI30">
        <v>7.17</v>
      </c>
      <c r="BJ30">
        <v>1.56</v>
      </c>
      <c r="BK30">
        <v>3.27</v>
      </c>
      <c r="BL30">
        <v>3.48</v>
      </c>
      <c r="BM30">
        <v>1.61</v>
      </c>
      <c r="BN30">
        <v>0.5</v>
      </c>
      <c r="BO30">
        <v>15.77</v>
      </c>
      <c r="BP30">
        <v>0</v>
      </c>
      <c r="BQ30">
        <v>4.38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78.039999999999992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</v>
      </c>
      <c r="J31">
        <v>2</v>
      </c>
      <c r="K31">
        <v>355</v>
      </c>
      <c r="L31">
        <v>366.755608</v>
      </c>
      <c r="M31">
        <v>90</v>
      </c>
      <c r="N31">
        <v>118.125</v>
      </c>
      <c r="O31">
        <v>123.66562500000001</v>
      </c>
      <c r="P31">
        <v>139.31</v>
      </c>
      <c r="Q31">
        <v>11.646571</v>
      </c>
      <c r="R31">
        <v>17.005299999999998</v>
      </c>
      <c r="S31">
        <v>11.096500000000001</v>
      </c>
      <c r="T31">
        <v>0</v>
      </c>
      <c r="U31">
        <v>344.25</v>
      </c>
      <c r="V31">
        <v>11.625400000000001</v>
      </c>
      <c r="W31">
        <v>19.515799999999999</v>
      </c>
      <c r="X31">
        <v>97.729200000000006</v>
      </c>
      <c r="Y31">
        <v>0</v>
      </c>
      <c r="Z31">
        <v>6.5537999999999998</v>
      </c>
      <c r="AA31">
        <v>12.64</v>
      </c>
      <c r="AB31">
        <v>26.34008</v>
      </c>
      <c r="AC31">
        <v>19.35568</v>
      </c>
      <c r="AD31">
        <v>27.3447</v>
      </c>
      <c r="AE31">
        <v>49.436556000000003</v>
      </c>
      <c r="AF31">
        <v>17.748000000000001</v>
      </c>
      <c r="AG31">
        <v>16.02</v>
      </c>
      <c r="AH31">
        <v>113.64</v>
      </c>
      <c r="AI31">
        <v>7.6379999999999999</v>
      </c>
      <c r="AJ31">
        <v>0</v>
      </c>
      <c r="AK31">
        <v>51.394500000000001</v>
      </c>
      <c r="AL31">
        <v>72.043999999999997</v>
      </c>
      <c r="AM31">
        <v>0</v>
      </c>
      <c r="AN31">
        <v>0.68867999999999996</v>
      </c>
      <c r="AO31">
        <v>29.4</v>
      </c>
      <c r="AP31">
        <v>6.4050000000000002</v>
      </c>
      <c r="AQ31">
        <v>15.12</v>
      </c>
      <c r="AR31">
        <v>53.543999999999997</v>
      </c>
      <c r="AS31">
        <v>26.904</v>
      </c>
      <c r="AT31">
        <v>12.772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77.95</v>
      </c>
      <c r="BA31">
        <f t="shared" si="1"/>
        <v>2352.6639999999998</v>
      </c>
      <c r="BB31">
        <v>28</v>
      </c>
      <c r="BD31">
        <v>24.08</v>
      </c>
      <c r="BE31">
        <v>3.81</v>
      </c>
      <c r="BF31">
        <v>0</v>
      </c>
      <c r="BG31">
        <v>3.99</v>
      </c>
      <c r="BH31">
        <v>5.81</v>
      </c>
      <c r="BI31">
        <v>7.17</v>
      </c>
      <c r="BJ31">
        <v>1.56</v>
      </c>
      <c r="BK31">
        <v>3.24</v>
      </c>
      <c r="BL31">
        <v>3.42</v>
      </c>
      <c r="BM31">
        <v>1.61</v>
      </c>
      <c r="BN31">
        <v>0.5</v>
      </c>
      <c r="BO31">
        <v>15.77</v>
      </c>
      <c r="BP31">
        <v>0</v>
      </c>
      <c r="BQ31">
        <v>4.38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77.95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</v>
      </c>
      <c r="J32">
        <v>2</v>
      </c>
      <c r="K32">
        <v>355</v>
      </c>
      <c r="L32">
        <v>366.755608</v>
      </c>
      <c r="M32">
        <v>90</v>
      </c>
      <c r="N32">
        <v>118.125</v>
      </c>
      <c r="O32">
        <v>123.66562500000001</v>
      </c>
      <c r="P32">
        <v>139.31</v>
      </c>
      <c r="Q32">
        <v>11.646571</v>
      </c>
      <c r="R32">
        <v>17.005299999999998</v>
      </c>
      <c r="S32">
        <v>11.096500000000001</v>
      </c>
      <c r="T32">
        <v>0</v>
      </c>
      <c r="U32">
        <v>344.25</v>
      </c>
      <c r="V32">
        <v>11.625400000000001</v>
      </c>
      <c r="W32">
        <v>19.515799999999999</v>
      </c>
      <c r="X32">
        <v>97.729200000000006</v>
      </c>
      <c r="Y32">
        <v>0</v>
      </c>
      <c r="Z32">
        <v>6.5537999999999998</v>
      </c>
      <c r="AA32">
        <v>12.64</v>
      </c>
      <c r="AB32">
        <v>26.34008</v>
      </c>
      <c r="AC32">
        <v>19.35568</v>
      </c>
      <c r="AD32">
        <v>27.3447</v>
      </c>
      <c r="AE32">
        <v>49.436556000000003</v>
      </c>
      <c r="AF32">
        <v>17.748000000000001</v>
      </c>
      <c r="AG32">
        <v>16.02</v>
      </c>
      <c r="AH32">
        <v>93.563599999999994</v>
      </c>
      <c r="AI32">
        <v>49.646999999999998</v>
      </c>
      <c r="AJ32">
        <v>0</v>
      </c>
      <c r="AK32">
        <v>51.394500000000001</v>
      </c>
      <c r="AL32">
        <v>72.043999999999997</v>
      </c>
      <c r="AM32">
        <v>0</v>
      </c>
      <c r="AN32">
        <v>0.68867999999999996</v>
      </c>
      <c r="AO32">
        <v>29.4</v>
      </c>
      <c r="AP32">
        <v>6.4050000000000002</v>
      </c>
      <c r="AQ32">
        <v>15.12</v>
      </c>
      <c r="AR32">
        <v>53.543999999999997</v>
      </c>
      <c r="AS32">
        <v>26.904</v>
      </c>
      <c r="AT32">
        <v>12.772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77.95</v>
      </c>
      <c r="BA32">
        <f t="shared" si="1"/>
        <v>2374.5965999999999</v>
      </c>
      <c r="BB32">
        <v>29</v>
      </c>
      <c r="BD32">
        <v>24.08</v>
      </c>
      <c r="BE32">
        <v>3.81</v>
      </c>
      <c r="BF32">
        <v>0</v>
      </c>
      <c r="BG32">
        <v>3.99</v>
      </c>
      <c r="BH32">
        <v>5.81</v>
      </c>
      <c r="BI32">
        <v>7.17</v>
      </c>
      <c r="BJ32">
        <v>1.56</v>
      </c>
      <c r="BK32">
        <v>3.24</v>
      </c>
      <c r="BL32">
        <v>3.42</v>
      </c>
      <c r="BM32">
        <v>1.61</v>
      </c>
      <c r="BN32">
        <v>0.5</v>
      </c>
      <c r="BO32">
        <v>15.77</v>
      </c>
      <c r="BP32">
        <v>0</v>
      </c>
      <c r="BQ32">
        <v>4.38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77.95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</v>
      </c>
      <c r="J33">
        <v>2</v>
      </c>
      <c r="K33">
        <v>360.124504</v>
      </c>
      <c r="L33">
        <v>366.755608</v>
      </c>
      <c r="M33">
        <v>67.388000000000005</v>
      </c>
      <c r="N33">
        <v>91.887699999999995</v>
      </c>
      <c r="O33">
        <v>123.66562500000001</v>
      </c>
      <c r="P33">
        <v>106.5697</v>
      </c>
      <c r="Q33">
        <v>11.034484000000001</v>
      </c>
      <c r="R33">
        <v>9.4668019999999995</v>
      </c>
      <c r="S33">
        <v>11.742635999999999</v>
      </c>
      <c r="T33">
        <v>0</v>
      </c>
      <c r="U33">
        <v>344.25</v>
      </c>
      <c r="V33">
        <v>5.2653999999999996</v>
      </c>
      <c r="W33">
        <v>4</v>
      </c>
      <c r="X33">
        <v>50</v>
      </c>
      <c r="Y33">
        <v>0</v>
      </c>
      <c r="Z33">
        <v>6.5537999999999998</v>
      </c>
      <c r="AA33">
        <v>12.64</v>
      </c>
      <c r="AB33">
        <v>26.34008</v>
      </c>
      <c r="AC33">
        <v>19.35568</v>
      </c>
      <c r="AD33">
        <v>27.3447</v>
      </c>
      <c r="AE33">
        <v>49.436556000000003</v>
      </c>
      <c r="AF33">
        <v>17.748000000000001</v>
      </c>
      <c r="AG33">
        <v>16.02</v>
      </c>
      <c r="AH33">
        <v>93.563599999999994</v>
      </c>
      <c r="AI33">
        <v>49.646999999999998</v>
      </c>
      <c r="AJ33">
        <v>0</v>
      </c>
      <c r="AK33">
        <v>51.394500000000001</v>
      </c>
      <c r="AL33">
        <v>72.043999999999997</v>
      </c>
      <c r="AM33">
        <v>0</v>
      </c>
      <c r="AN33">
        <v>0.68867999999999996</v>
      </c>
      <c r="AO33">
        <v>29.4</v>
      </c>
      <c r="AP33">
        <v>6.4050000000000002</v>
      </c>
      <c r="AQ33">
        <v>15.12</v>
      </c>
      <c r="AR33">
        <v>53.543999999999997</v>
      </c>
      <c r="AS33">
        <v>26.904</v>
      </c>
      <c r="AT33">
        <v>12.772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77.95</v>
      </c>
      <c r="BA33">
        <f t="shared" si="1"/>
        <v>2221.0220549999999</v>
      </c>
      <c r="BB33">
        <v>30</v>
      </c>
      <c r="BD33">
        <v>24.08</v>
      </c>
      <c r="BE33">
        <v>3.81</v>
      </c>
      <c r="BF33">
        <v>0</v>
      </c>
      <c r="BG33">
        <v>3.99</v>
      </c>
      <c r="BH33">
        <v>5.81</v>
      </c>
      <c r="BI33">
        <v>7.17</v>
      </c>
      <c r="BJ33">
        <v>1.56</v>
      </c>
      <c r="BK33">
        <v>3.24</v>
      </c>
      <c r="BL33">
        <v>3.42</v>
      </c>
      <c r="BM33">
        <v>1.61</v>
      </c>
      <c r="BN33">
        <v>0.5</v>
      </c>
      <c r="BO33">
        <v>15.77</v>
      </c>
      <c r="BP33">
        <v>0</v>
      </c>
      <c r="BQ33">
        <v>4.38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77.95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</v>
      </c>
      <c r="J34">
        <v>2</v>
      </c>
      <c r="K34">
        <v>365.35612400000002</v>
      </c>
      <c r="L34">
        <v>366.755608</v>
      </c>
      <c r="M34">
        <v>90</v>
      </c>
      <c r="N34">
        <v>118.125</v>
      </c>
      <c r="O34">
        <v>123.66562500000001</v>
      </c>
      <c r="P34">
        <v>106.5697</v>
      </c>
      <c r="Q34">
        <v>11.034484000000001</v>
      </c>
      <c r="R34">
        <v>8.9264930000000007</v>
      </c>
      <c r="S34">
        <v>11.742635999999999</v>
      </c>
      <c r="T34">
        <v>0</v>
      </c>
      <c r="U34">
        <v>344.25</v>
      </c>
      <c r="V34">
        <v>5.2653999999999996</v>
      </c>
      <c r="W34">
        <v>4</v>
      </c>
      <c r="X34">
        <v>50</v>
      </c>
      <c r="Y34">
        <v>0</v>
      </c>
      <c r="Z34">
        <v>6.5537999999999998</v>
      </c>
      <c r="AA34">
        <v>12.64</v>
      </c>
      <c r="AB34">
        <v>26.34008</v>
      </c>
      <c r="AC34">
        <v>19.35568</v>
      </c>
      <c r="AD34">
        <v>27.3447</v>
      </c>
      <c r="AE34">
        <v>49.436556000000003</v>
      </c>
      <c r="AF34">
        <v>17.748000000000001</v>
      </c>
      <c r="AG34">
        <v>16.02</v>
      </c>
      <c r="AH34">
        <v>93.563599999999994</v>
      </c>
      <c r="AI34">
        <v>49.646999999999998</v>
      </c>
      <c r="AJ34">
        <v>0</v>
      </c>
      <c r="AK34">
        <v>51.394500000000001</v>
      </c>
      <c r="AL34">
        <v>72.043999999999997</v>
      </c>
      <c r="AM34">
        <v>0</v>
      </c>
      <c r="AN34">
        <v>0.68867999999999996</v>
      </c>
      <c r="AO34">
        <v>29.4</v>
      </c>
      <c r="AP34">
        <v>6.4050000000000002</v>
      </c>
      <c r="AQ34">
        <v>15.12</v>
      </c>
      <c r="AR34">
        <v>53.543999999999997</v>
      </c>
      <c r="AS34">
        <v>26.904</v>
      </c>
      <c r="AT34">
        <v>12.772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77.95</v>
      </c>
      <c r="BA34">
        <f t="shared" si="1"/>
        <v>2274.5626660000003</v>
      </c>
      <c r="BB34">
        <v>31</v>
      </c>
      <c r="BD34">
        <v>24.08</v>
      </c>
      <c r="BE34">
        <v>3.81</v>
      </c>
      <c r="BF34">
        <v>0</v>
      </c>
      <c r="BG34">
        <v>3.99</v>
      </c>
      <c r="BH34">
        <v>5.81</v>
      </c>
      <c r="BI34">
        <v>7.17</v>
      </c>
      <c r="BJ34">
        <v>1.56</v>
      </c>
      <c r="BK34">
        <v>3.24</v>
      </c>
      <c r="BL34">
        <v>3.42</v>
      </c>
      <c r="BM34">
        <v>1.61</v>
      </c>
      <c r="BN34">
        <v>0.5</v>
      </c>
      <c r="BO34">
        <v>15.77</v>
      </c>
      <c r="BP34">
        <v>0</v>
      </c>
      <c r="BQ34">
        <v>4.38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77.95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</v>
      </c>
      <c r="J35">
        <v>2</v>
      </c>
      <c r="K35">
        <v>369.634075</v>
      </c>
      <c r="L35">
        <v>337</v>
      </c>
      <c r="M35">
        <v>92</v>
      </c>
      <c r="N35">
        <v>118.125</v>
      </c>
      <c r="O35">
        <v>123.66562500000001</v>
      </c>
      <c r="P35">
        <v>139.31</v>
      </c>
      <c r="Q35">
        <v>11.034484000000001</v>
      </c>
      <c r="R35">
        <v>8</v>
      </c>
      <c r="S35">
        <v>5</v>
      </c>
      <c r="T35">
        <v>0</v>
      </c>
      <c r="U35">
        <v>344.25</v>
      </c>
      <c r="V35">
        <v>5.2653999999999996</v>
      </c>
      <c r="W35">
        <v>4</v>
      </c>
      <c r="X35">
        <v>50</v>
      </c>
      <c r="Y35">
        <v>0</v>
      </c>
      <c r="Z35">
        <v>13.2</v>
      </c>
      <c r="AA35">
        <v>12.64</v>
      </c>
      <c r="AB35">
        <v>26.34008</v>
      </c>
      <c r="AC35">
        <v>19.35568</v>
      </c>
      <c r="AD35">
        <v>27.3447</v>
      </c>
      <c r="AE35">
        <v>49.436556000000003</v>
      </c>
      <c r="AF35">
        <v>17.748000000000001</v>
      </c>
      <c r="AG35">
        <v>16.02</v>
      </c>
      <c r="AH35">
        <v>93.563599999999994</v>
      </c>
      <c r="AI35">
        <v>49.646999999999998</v>
      </c>
      <c r="AJ35">
        <v>0</v>
      </c>
      <c r="AK35">
        <v>51.394500000000001</v>
      </c>
      <c r="AL35">
        <v>72.043999999999997</v>
      </c>
      <c r="AM35">
        <v>5.2786799999999996</v>
      </c>
      <c r="AN35">
        <v>0.68867999999999996</v>
      </c>
      <c r="AO35">
        <v>29.4</v>
      </c>
      <c r="AP35">
        <v>6.4050000000000002</v>
      </c>
      <c r="AQ35">
        <v>15.12</v>
      </c>
      <c r="AR35">
        <v>40.847999999999999</v>
      </c>
      <c r="AS35">
        <v>26.904</v>
      </c>
      <c r="AT35">
        <v>12.772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77.86</v>
      </c>
      <c r="BA35">
        <f t="shared" si="1"/>
        <v>2275.2950600000004</v>
      </c>
      <c r="BB35">
        <v>32</v>
      </c>
      <c r="BD35">
        <v>24.08</v>
      </c>
      <c r="BE35">
        <v>3.81</v>
      </c>
      <c r="BF35">
        <v>0</v>
      </c>
      <c r="BG35">
        <v>3.99</v>
      </c>
      <c r="BH35">
        <v>5.81</v>
      </c>
      <c r="BI35">
        <v>7.17</v>
      </c>
      <c r="BJ35">
        <v>1.56</v>
      </c>
      <c r="BK35">
        <v>3.24</v>
      </c>
      <c r="BL35">
        <v>3.33</v>
      </c>
      <c r="BM35">
        <v>1.61</v>
      </c>
      <c r="BN35">
        <v>0.5</v>
      </c>
      <c r="BO35">
        <v>15.77</v>
      </c>
      <c r="BP35">
        <v>0</v>
      </c>
      <c r="BQ35">
        <v>4.38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77.86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</v>
      </c>
      <c r="J36">
        <v>2</v>
      </c>
      <c r="K36">
        <v>369.52633700000001</v>
      </c>
      <c r="L36">
        <v>337</v>
      </c>
      <c r="M36">
        <v>92</v>
      </c>
      <c r="N36">
        <v>118.125</v>
      </c>
      <c r="O36">
        <v>123.66562500000001</v>
      </c>
      <c r="P36">
        <v>139.31</v>
      </c>
      <c r="Q36">
        <v>11.034484000000001</v>
      </c>
      <c r="R36">
        <v>8</v>
      </c>
      <c r="S36">
        <v>5</v>
      </c>
      <c r="T36">
        <v>0</v>
      </c>
      <c r="U36">
        <v>344.25</v>
      </c>
      <c r="V36">
        <v>5.2653999999999996</v>
      </c>
      <c r="W36">
        <v>4</v>
      </c>
      <c r="X36">
        <v>50</v>
      </c>
      <c r="Y36">
        <v>0</v>
      </c>
      <c r="Z36">
        <v>13.2</v>
      </c>
      <c r="AA36">
        <v>0</v>
      </c>
      <c r="AB36">
        <v>26.34008</v>
      </c>
      <c r="AC36">
        <v>19.35568</v>
      </c>
      <c r="AD36">
        <v>27.3447</v>
      </c>
      <c r="AE36">
        <v>49.436556000000003</v>
      </c>
      <c r="AF36">
        <v>17.748000000000001</v>
      </c>
      <c r="AG36">
        <v>16.02</v>
      </c>
      <c r="AH36">
        <v>93.563599999999994</v>
      </c>
      <c r="AI36">
        <v>49.646999999999998</v>
      </c>
      <c r="AJ36">
        <v>0</v>
      </c>
      <c r="AK36">
        <v>51.394500000000001</v>
      </c>
      <c r="AL36">
        <v>72.043999999999997</v>
      </c>
      <c r="AM36">
        <v>5.2786799999999996</v>
      </c>
      <c r="AN36">
        <v>0.68867999999999996</v>
      </c>
      <c r="AO36">
        <v>29.4</v>
      </c>
      <c r="AP36">
        <v>6.4050000000000002</v>
      </c>
      <c r="AQ36">
        <v>15.12</v>
      </c>
      <c r="AR36">
        <v>40.847999999999999</v>
      </c>
      <c r="AS36">
        <v>26.904</v>
      </c>
      <c r="AT36">
        <v>12.772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77.86</v>
      </c>
      <c r="BA36">
        <f t="shared" si="1"/>
        <v>2262.5473220000008</v>
      </c>
      <c r="BB36">
        <v>33</v>
      </c>
      <c r="BD36">
        <v>24.08</v>
      </c>
      <c r="BE36">
        <v>3.81</v>
      </c>
      <c r="BF36">
        <v>0</v>
      </c>
      <c r="BG36">
        <v>3.99</v>
      </c>
      <c r="BH36">
        <v>5.81</v>
      </c>
      <c r="BI36">
        <v>7.17</v>
      </c>
      <c r="BJ36">
        <v>1.56</v>
      </c>
      <c r="BK36">
        <v>3.24</v>
      </c>
      <c r="BL36">
        <v>3.33</v>
      </c>
      <c r="BM36">
        <v>1.61</v>
      </c>
      <c r="BN36">
        <v>0.5</v>
      </c>
      <c r="BO36">
        <v>15.77</v>
      </c>
      <c r="BP36">
        <v>0</v>
      </c>
      <c r="BQ36">
        <v>4.38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77.86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</v>
      </c>
      <c r="J37">
        <v>2</v>
      </c>
      <c r="K37">
        <v>355</v>
      </c>
      <c r="L37">
        <v>366.755608</v>
      </c>
      <c r="M37">
        <v>92</v>
      </c>
      <c r="N37">
        <v>118.125</v>
      </c>
      <c r="O37">
        <v>123.66562500000001</v>
      </c>
      <c r="P37">
        <v>139.31</v>
      </c>
      <c r="Q37">
        <v>11.034484000000001</v>
      </c>
      <c r="R37">
        <v>8</v>
      </c>
      <c r="S37">
        <v>5</v>
      </c>
      <c r="T37">
        <v>0</v>
      </c>
      <c r="U37">
        <v>344.25</v>
      </c>
      <c r="V37">
        <v>0</v>
      </c>
      <c r="W37">
        <v>4</v>
      </c>
      <c r="X37">
        <v>50</v>
      </c>
      <c r="Y37">
        <v>0</v>
      </c>
      <c r="Z37">
        <v>13.2</v>
      </c>
      <c r="AA37">
        <v>0</v>
      </c>
      <c r="AB37">
        <v>26.34008</v>
      </c>
      <c r="AC37">
        <v>19.35568</v>
      </c>
      <c r="AD37">
        <v>27.3447</v>
      </c>
      <c r="AE37">
        <v>49.436556000000003</v>
      </c>
      <c r="AF37">
        <v>17.748000000000001</v>
      </c>
      <c r="AG37">
        <v>16.02</v>
      </c>
      <c r="AH37">
        <v>93.563599999999994</v>
      </c>
      <c r="AI37">
        <v>49.646999999999998</v>
      </c>
      <c r="AJ37">
        <v>0</v>
      </c>
      <c r="AK37">
        <v>51.394500000000001</v>
      </c>
      <c r="AL37">
        <v>72.043999999999997</v>
      </c>
      <c r="AM37">
        <v>5.2786799999999996</v>
      </c>
      <c r="AN37">
        <v>0.68867999999999996</v>
      </c>
      <c r="AO37">
        <v>29.4</v>
      </c>
      <c r="AP37">
        <v>6.4050000000000002</v>
      </c>
      <c r="AQ37">
        <v>15.12</v>
      </c>
      <c r="AR37">
        <v>44.16</v>
      </c>
      <c r="AS37">
        <v>32.9574</v>
      </c>
      <c r="AT37">
        <v>12.772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77.86</v>
      </c>
      <c r="BA37">
        <f t="shared" si="1"/>
        <v>2281.876593</v>
      </c>
      <c r="BB37">
        <v>34</v>
      </c>
      <c r="BD37">
        <v>24.08</v>
      </c>
      <c r="BE37">
        <v>3.81</v>
      </c>
      <c r="BF37">
        <v>0</v>
      </c>
      <c r="BG37">
        <v>3.99</v>
      </c>
      <c r="BH37">
        <v>5.81</v>
      </c>
      <c r="BI37">
        <v>7.17</v>
      </c>
      <c r="BJ37">
        <v>1.56</v>
      </c>
      <c r="BK37">
        <v>3.24</v>
      </c>
      <c r="BL37">
        <v>3.33</v>
      </c>
      <c r="BM37">
        <v>1.61</v>
      </c>
      <c r="BN37">
        <v>0.5</v>
      </c>
      <c r="BO37">
        <v>15.77</v>
      </c>
      <c r="BP37">
        <v>0</v>
      </c>
      <c r="BQ37">
        <v>4.38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77.86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</v>
      </c>
      <c r="J38">
        <v>2</v>
      </c>
      <c r="K38">
        <v>355</v>
      </c>
      <c r="L38">
        <v>366.755608</v>
      </c>
      <c r="M38">
        <v>92</v>
      </c>
      <c r="N38">
        <v>118.125</v>
      </c>
      <c r="O38">
        <v>123.66562500000001</v>
      </c>
      <c r="P38">
        <v>139.31</v>
      </c>
      <c r="Q38">
        <v>11.034484000000001</v>
      </c>
      <c r="R38">
        <v>8</v>
      </c>
      <c r="S38">
        <v>5</v>
      </c>
      <c r="T38">
        <v>0</v>
      </c>
      <c r="U38">
        <v>344.25</v>
      </c>
      <c r="V38">
        <v>0</v>
      </c>
      <c r="W38">
        <v>4</v>
      </c>
      <c r="X38">
        <v>50</v>
      </c>
      <c r="Y38">
        <v>0</v>
      </c>
      <c r="Z38">
        <v>13.2</v>
      </c>
      <c r="AA38">
        <v>0</v>
      </c>
      <c r="AB38">
        <v>26.34008</v>
      </c>
      <c r="AC38">
        <v>19.35568</v>
      </c>
      <c r="AD38">
        <v>27.3447</v>
      </c>
      <c r="AE38">
        <v>49.436556000000003</v>
      </c>
      <c r="AF38">
        <v>17.748000000000001</v>
      </c>
      <c r="AG38">
        <v>16.02</v>
      </c>
      <c r="AH38">
        <v>93.563599999999994</v>
      </c>
      <c r="AI38">
        <v>7.6379999999999999</v>
      </c>
      <c r="AJ38">
        <v>0</v>
      </c>
      <c r="AK38">
        <v>51.394500000000001</v>
      </c>
      <c r="AL38">
        <v>72.043999999999997</v>
      </c>
      <c r="AM38">
        <v>5.2786799999999996</v>
      </c>
      <c r="AN38">
        <v>0.68867999999999996</v>
      </c>
      <c r="AO38">
        <v>29.4</v>
      </c>
      <c r="AP38">
        <v>6.4050000000000002</v>
      </c>
      <c r="AQ38">
        <v>15.12</v>
      </c>
      <c r="AR38">
        <v>44.16</v>
      </c>
      <c r="AS38">
        <v>32.9574</v>
      </c>
      <c r="AT38">
        <v>12.772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77.86</v>
      </c>
      <c r="BA38">
        <f t="shared" si="1"/>
        <v>2239.8675929999999</v>
      </c>
      <c r="BB38">
        <v>35</v>
      </c>
      <c r="BD38">
        <v>24.08</v>
      </c>
      <c r="BE38">
        <v>3.81</v>
      </c>
      <c r="BF38">
        <v>0</v>
      </c>
      <c r="BG38">
        <v>3.99</v>
      </c>
      <c r="BH38">
        <v>5.81</v>
      </c>
      <c r="BI38">
        <v>7.17</v>
      </c>
      <c r="BJ38">
        <v>1.56</v>
      </c>
      <c r="BK38">
        <v>3.24</v>
      </c>
      <c r="BL38">
        <v>3.33</v>
      </c>
      <c r="BM38">
        <v>1.61</v>
      </c>
      <c r="BN38">
        <v>0.5</v>
      </c>
      <c r="BO38">
        <v>15.77</v>
      </c>
      <c r="BP38">
        <v>0</v>
      </c>
      <c r="BQ38">
        <v>4.38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77.86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</v>
      </c>
      <c r="J39">
        <v>2</v>
      </c>
      <c r="K39">
        <v>363.12</v>
      </c>
      <c r="L39">
        <v>354.83913200000001</v>
      </c>
      <c r="M39">
        <v>92</v>
      </c>
      <c r="N39">
        <v>118.125</v>
      </c>
      <c r="O39">
        <v>123.66562500000001</v>
      </c>
      <c r="P39">
        <v>139.31</v>
      </c>
      <c r="Q39">
        <v>11.135565</v>
      </c>
      <c r="R39">
        <v>7.88</v>
      </c>
      <c r="S39">
        <v>4.9000000000000004</v>
      </c>
      <c r="T39">
        <v>0</v>
      </c>
      <c r="U39">
        <v>344.25</v>
      </c>
      <c r="V39">
        <v>0</v>
      </c>
      <c r="W39">
        <v>3.87</v>
      </c>
      <c r="X39">
        <v>49.53</v>
      </c>
      <c r="Y39">
        <v>0</v>
      </c>
      <c r="Z39">
        <v>13.2</v>
      </c>
      <c r="AA39">
        <v>0</v>
      </c>
      <c r="AB39">
        <v>26.34008</v>
      </c>
      <c r="AC39">
        <v>19.35568</v>
      </c>
      <c r="AD39">
        <v>27.3447</v>
      </c>
      <c r="AE39">
        <v>49.436556000000003</v>
      </c>
      <c r="AF39">
        <v>8.8740000000000006</v>
      </c>
      <c r="AG39">
        <v>16.02</v>
      </c>
      <c r="AH39">
        <v>93.563599999999994</v>
      </c>
      <c r="AI39">
        <v>2.5459999999999998</v>
      </c>
      <c r="AJ39">
        <v>0</v>
      </c>
      <c r="AK39">
        <v>51.394500000000001</v>
      </c>
      <c r="AL39">
        <v>72.043999999999997</v>
      </c>
      <c r="AM39">
        <v>5.2786799999999996</v>
      </c>
      <c r="AN39">
        <v>0.68867999999999996</v>
      </c>
      <c r="AO39">
        <v>29.4</v>
      </c>
      <c r="AP39">
        <v>6.4050000000000002</v>
      </c>
      <c r="AQ39">
        <v>15.12</v>
      </c>
      <c r="AR39">
        <v>44.16</v>
      </c>
      <c r="AS39">
        <v>26.904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77.86</v>
      </c>
      <c r="BA39">
        <f t="shared" si="1"/>
        <v>2215.3327980000004</v>
      </c>
      <c r="BB39">
        <v>36</v>
      </c>
      <c r="BD39">
        <v>24.08</v>
      </c>
      <c r="BE39">
        <v>3.81</v>
      </c>
      <c r="BF39">
        <v>0</v>
      </c>
      <c r="BG39">
        <v>3.99</v>
      </c>
      <c r="BH39">
        <v>5.81</v>
      </c>
      <c r="BI39">
        <v>7.17</v>
      </c>
      <c r="BJ39">
        <v>1.56</v>
      </c>
      <c r="BK39">
        <v>3.24</v>
      </c>
      <c r="BL39">
        <v>3.33</v>
      </c>
      <c r="BM39">
        <v>1.61</v>
      </c>
      <c r="BN39">
        <v>0.5</v>
      </c>
      <c r="BO39">
        <v>15.77</v>
      </c>
      <c r="BP39">
        <v>0</v>
      </c>
      <c r="BQ39">
        <v>4.38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77.86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</v>
      </c>
      <c r="J40">
        <v>2</v>
      </c>
      <c r="K40">
        <v>357.89</v>
      </c>
      <c r="L40">
        <v>354.83913200000001</v>
      </c>
      <c r="M40">
        <v>92</v>
      </c>
      <c r="N40">
        <v>118.125</v>
      </c>
      <c r="O40">
        <v>123.66562500000001</v>
      </c>
      <c r="P40">
        <v>139.31</v>
      </c>
      <c r="Q40">
        <v>11.135565</v>
      </c>
      <c r="R40">
        <v>7.88</v>
      </c>
      <c r="S40">
        <v>4.9000000000000004</v>
      </c>
      <c r="T40">
        <v>0</v>
      </c>
      <c r="U40">
        <v>344.25</v>
      </c>
      <c r="V40">
        <v>0</v>
      </c>
      <c r="W40">
        <v>3.87</v>
      </c>
      <c r="X40">
        <v>49.53</v>
      </c>
      <c r="Y40">
        <v>0</v>
      </c>
      <c r="Z40">
        <v>13.2</v>
      </c>
      <c r="AA40">
        <v>0</v>
      </c>
      <c r="AB40">
        <v>26.34008</v>
      </c>
      <c r="AC40">
        <v>19.35568</v>
      </c>
      <c r="AD40">
        <v>27.3447</v>
      </c>
      <c r="AE40">
        <v>49.436556000000003</v>
      </c>
      <c r="AF40">
        <v>8.8740000000000006</v>
      </c>
      <c r="AG40">
        <v>16.02</v>
      </c>
      <c r="AH40">
        <v>93.563599999999994</v>
      </c>
      <c r="AI40">
        <v>0</v>
      </c>
      <c r="AJ40">
        <v>0</v>
      </c>
      <c r="AK40">
        <v>51.394500000000001</v>
      </c>
      <c r="AL40">
        <v>72.043999999999997</v>
      </c>
      <c r="AM40">
        <v>5.2786799999999996</v>
      </c>
      <c r="AN40">
        <v>0.68867999999999996</v>
      </c>
      <c r="AO40">
        <v>29.4</v>
      </c>
      <c r="AP40">
        <v>6.4050000000000002</v>
      </c>
      <c r="AQ40">
        <v>15.12</v>
      </c>
      <c r="AR40">
        <v>44.16</v>
      </c>
      <c r="AS40">
        <v>26.904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77.86</v>
      </c>
      <c r="BA40">
        <f t="shared" si="1"/>
        <v>2207.5567980000001</v>
      </c>
      <c r="BB40">
        <v>37</v>
      </c>
      <c r="BD40">
        <v>24.08</v>
      </c>
      <c r="BE40">
        <v>3.81</v>
      </c>
      <c r="BF40">
        <v>0</v>
      </c>
      <c r="BG40">
        <v>3.99</v>
      </c>
      <c r="BH40">
        <v>5.81</v>
      </c>
      <c r="BI40">
        <v>7.17</v>
      </c>
      <c r="BJ40">
        <v>1.56</v>
      </c>
      <c r="BK40">
        <v>3.24</v>
      </c>
      <c r="BL40">
        <v>3.33</v>
      </c>
      <c r="BM40">
        <v>1.61</v>
      </c>
      <c r="BN40">
        <v>0.5</v>
      </c>
      <c r="BO40">
        <v>15.77</v>
      </c>
      <c r="BP40">
        <v>0</v>
      </c>
      <c r="BQ40">
        <v>4.38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77.86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</v>
      </c>
      <c r="J41">
        <v>2</v>
      </c>
      <c r="K41">
        <v>357.99</v>
      </c>
      <c r="L41">
        <v>354.83913200000001</v>
      </c>
      <c r="M41">
        <v>92</v>
      </c>
      <c r="N41">
        <v>118.125</v>
      </c>
      <c r="O41">
        <v>123.66562500000001</v>
      </c>
      <c r="P41">
        <v>139.31</v>
      </c>
      <c r="Q41">
        <v>11.312803000000001</v>
      </c>
      <c r="R41">
        <v>7.88</v>
      </c>
      <c r="S41">
        <v>8.5678940000000008</v>
      </c>
      <c r="T41">
        <v>0</v>
      </c>
      <c r="U41">
        <v>344.25</v>
      </c>
      <c r="V41">
        <v>0</v>
      </c>
      <c r="W41">
        <v>3.87</v>
      </c>
      <c r="X41">
        <v>49.53</v>
      </c>
      <c r="Y41">
        <v>0</v>
      </c>
      <c r="Z41">
        <v>13.2</v>
      </c>
      <c r="AA41">
        <v>0</v>
      </c>
      <c r="AB41">
        <v>26.34008</v>
      </c>
      <c r="AC41">
        <v>19.35568</v>
      </c>
      <c r="AD41">
        <v>27.3447</v>
      </c>
      <c r="AE41">
        <v>49.436556000000003</v>
      </c>
      <c r="AF41">
        <v>8.8740000000000006</v>
      </c>
      <c r="AG41">
        <v>16.02</v>
      </c>
      <c r="AH41">
        <v>93.563599999999994</v>
      </c>
      <c r="AI41">
        <v>0</v>
      </c>
      <c r="AJ41">
        <v>0</v>
      </c>
      <c r="AK41">
        <v>51.394500000000001</v>
      </c>
      <c r="AL41">
        <v>72.043999999999997</v>
      </c>
      <c r="AM41">
        <v>5.2786799999999996</v>
      </c>
      <c r="AN41">
        <v>0.68867999999999996</v>
      </c>
      <c r="AO41">
        <v>29.4</v>
      </c>
      <c r="AP41">
        <v>6.4050000000000002</v>
      </c>
      <c r="AQ41">
        <v>15.12</v>
      </c>
      <c r="AR41">
        <v>44.16</v>
      </c>
      <c r="AS41">
        <v>26.904</v>
      </c>
      <c r="AT41">
        <v>12.772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77.86</v>
      </c>
      <c r="BA41">
        <f t="shared" si="1"/>
        <v>2211.5019300000004</v>
      </c>
      <c r="BB41">
        <v>38</v>
      </c>
      <c r="BD41">
        <v>24.08</v>
      </c>
      <c r="BE41">
        <v>3.81</v>
      </c>
      <c r="BF41">
        <v>0</v>
      </c>
      <c r="BG41">
        <v>3.99</v>
      </c>
      <c r="BH41">
        <v>5.81</v>
      </c>
      <c r="BI41">
        <v>7.17</v>
      </c>
      <c r="BJ41">
        <v>1.56</v>
      </c>
      <c r="BK41">
        <v>3.24</v>
      </c>
      <c r="BL41">
        <v>3.33</v>
      </c>
      <c r="BM41">
        <v>1.61</v>
      </c>
      <c r="BN41">
        <v>0.5</v>
      </c>
      <c r="BO41">
        <v>15.77</v>
      </c>
      <c r="BP41">
        <v>0</v>
      </c>
      <c r="BQ41">
        <v>4.38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77.86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</v>
      </c>
      <c r="J42">
        <v>2</v>
      </c>
      <c r="K42">
        <v>362.74727000000001</v>
      </c>
      <c r="L42">
        <v>351.86368099999999</v>
      </c>
      <c r="M42">
        <v>92</v>
      </c>
      <c r="N42">
        <v>118.125</v>
      </c>
      <c r="O42">
        <v>123.66562500000001</v>
      </c>
      <c r="P42">
        <v>139.31</v>
      </c>
      <c r="Q42">
        <v>11.312803000000001</v>
      </c>
      <c r="R42">
        <v>7.88</v>
      </c>
      <c r="S42">
        <v>8.5678940000000008</v>
      </c>
      <c r="T42">
        <v>0</v>
      </c>
      <c r="U42">
        <v>344.25</v>
      </c>
      <c r="V42">
        <v>0</v>
      </c>
      <c r="W42">
        <v>3.87</v>
      </c>
      <c r="X42">
        <v>49.53</v>
      </c>
      <c r="Y42">
        <v>0</v>
      </c>
      <c r="Z42">
        <v>13.2</v>
      </c>
      <c r="AA42">
        <v>0</v>
      </c>
      <c r="AB42">
        <v>26.34008</v>
      </c>
      <c r="AC42">
        <v>19.35568</v>
      </c>
      <c r="AD42">
        <v>27.3447</v>
      </c>
      <c r="AE42">
        <v>49.436556000000003</v>
      </c>
      <c r="AF42">
        <v>8.8740000000000006</v>
      </c>
      <c r="AG42">
        <v>16.02</v>
      </c>
      <c r="AH42">
        <v>93.563599999999994</v>
      </c>
      <c r="AI42">
        <v>0</v>
      </c>
      <c r="AJ42">
        <v>0</v>
      </c>
      <c r="AK42">
        <v>51.394500000000001</v>
      </c>
      <c r="AL42">
        <v>72.043999999999997</v>
      </c>
      <c r="AM42">
        <v>5.2786799999999996</v>
      </c>
      <c r="AN42">
        <v>0.68867999999999996</v>
      </c>
      <c r="AO42">
        <v>29.4</v>
      </c>
      <c r="AP42">
        <v>6.4050000000000002</v>
      </c>
      <c r="AQ42">
        <v>15.12</v>
      </c>
      <c r="AR42">
        <v>44.16</v>
      </c>
      <c r="AS42">
        <v>26.904</v>
      </c>
      <c r="AT42">
        <v>12.772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77.94</v>
      </c>
      <c r="BA42">
        <f t="shared" si="1"/>
        <v>2213.3637490000001</v>
      </c>
      <c r="BB42">
        <v>39</v>
      </c>
      <c r="BD42">
        <v>24.08</v>
      </c>
      <c r="BE42">
        <v>3.81</v>
      </c>
      <c r="BF42">
        <v>0</v>
      </c>
      <c r="BG42">
        <v>3.99</v>
      </c>
      <c r="BH42">
        <v>5.81</v>
      </c>
      <c r="BI42">
        <v>7.17</v>
      </c>
      <c r="BJ42">
        <v>1.56</v>
      </c>
      <c r="BK42">
        <v>3.27</v>
      </c>
      <c r="BL42">
        <v>3.38</v>
      </c>
      <c r="BM42">
        <v>1.61</v>
      </c>
      <c r="BN42">
        <v>0.5</v>
      </c>
      <c r="BO42">
        <v>15.77</v>
      </c>
      <c r="BP42">
        <v>0</v>
      </c>
      <c r="BQ42">
        <v>4.38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77.94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</v>
      </c>
      <c r="J43">
        <v>2</v>
      </c>
      <c r="K43">
        <v>378.94586900000002</v>
      </c>
      <c r="L43">
        <v>336.98643199999998</v>
      </c>
      <c r="M43">
        <v>92</v>
      </c>
      <c r="N43">
        <v>118.125</v>
      </c>
      <c r="O43">
        <v>123.66562500000001</v>
      </c>
      <c r="P43">
        <v>139.31</v>
      </c>
      <c r="Q43">
        <v>11.173875000000001</v>
      </c>
      <c r="R43">
        <v>7.88</v>
      </c>
      <c r="S43">
        <v>11.884880000000001</v>
      </c>
      <c r="T43">
        <v>0</v>
      </c>
      <c r="U43">
        <v>344.25</v>
      </c>
      <c r="V43">
        <v>0</v>
      </c>
      <c r="W43">
        <v>3.87</v>
      </c>
      <c r="X43">
        <v>49.53</v>
      </c>
      <c r="Y43">
        <v>0</v>
      </c>
      <c r="Z43">
        <v>6.6</v>
      </c>
      <c r="AA43">
        <v>0</v>
      </c>
      <c r="AB43">
        <v>26.34008</v>
      </c>
      <c r="AC43">
        <v>19.35568</v>
      </c>
      <c r="AD43">
        <v>27.3447</v>
      </c>
      <c r="AE43">
        <v>49.436556000000003</v>
      </c>
      <c r="AF43">
        <v>0</v>
      </c>
      <c r="AG43">
        <v>16.02</v>
      </c>
      <c r="AH43">
        <v>93.563599999999994</v>
      </c>
      <c r="AI43">
        <v>0</v>
      </c>
      <c r="AJ43">
        <v>0</v>
      </c>
      <c r="AK43">
        <v>51.394500000000001</v>
      </c>
      <c r="AL43">
        <v>72.043999999999997</v>
      </c>
      <c r="AM43">
        <v>5.2786799999999996</v>
      </c>
      <c r="AN43">
        <v>0.68867999999999996</v>
      </c>
      <c r="AO43">
        <v>29.4</v>
      </c>
      <c r="AP43">
        <v>6.4050000000000002</v>
      </c>
      <c r="AQ43">
        <v>15.12</v>
      </c>
      <c r="AR43">
        <v>44.16</v>
      </c>
      <c r="AS43">
        <v>28.249199999999998</v>
      </c>
      <c r="AT43">
        <v>12.772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77.94</v>
      </c>
      <c r="BA43">
        <f t="shared" si="1"/>
        <v>2203.7343570000003</v>
      </c>
      <c r="BB43">
        <v>40</v>
      </c>
      <c r="BD43">
        <v>24.08</v>
      </c>
      <c r="BE43">
        <v>3.81</v>
      </c>
      <c r="BF43">
        <v>0</v>
      </c>
      <c r="BG43">
        <v>3.99</v>
      </c>
      <c r="BH43">
        <v>5.81</v>
      </c>
      <c r="BI43">
        <v>7.17</v>
      </c>
      <c r="BJ43">
        <v>1.56</v>
      </c>
      <c r="BK43">
        <v>3.27</v>
      </c>
      <c r="BL43">
        <v>3.38</v>
      </c>
      <c r="BM43">
        <v>1.61</v>
      </c>
      <c r="BN43">
        <v>0.5</v>
      </c>
      <c r="BO43">
        <v>15.77</v>
      </c>
      <c r="BP43">
        <v>0</v>
      </c>
      <c r="BQ43">
        <v>4.38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77.94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</v>
      </c>
      <c r="J44">
        <v>2</v>
      </c>
      <c r="K44">
        <v>378.84312299999999</v>
      </c>
      <c r="L44">
        <v>336.98643199999998</v>
      </c>
      <c r="M44">
        <v>92</v>
      </c>
      <c r="N44">
        <v>118.125</v>
      </c>
      <c r="O44">
        <v>123.66562500000001</v>
      </c>
      <c r="P44">
        <v>139.31</v>
      </c>
      <c r="Q44">
        <v>11.173875000000001</v>
      </c>
      <c r="R44">
        <v>7.88</v>
      </c>
      <c r="S44">
        <v>11.884880000000001</v>
      </c>
      <c r="T44">
        <v>0</v>
      </c>
      <c r="U44">
        <v>344.25</v>
      </c>
      <c r="V44">
        <v>0</v>
      </c>
      <c r="W44">
        <v>3.87</v>
      </c>
      <c r="X44">
        <v>49.53</v>
      </c>
      <c r="Y44">
        <v>0</v>
      </c>
      <c r="Z44">
        <v>6.6</v>
      </c>
      <c r="AA44">
        <v>0</v>
      </c>
      <c r="AB44">
        <v>26.34008</v>
      </c>
      <c r="AC44">
        <v>19.35568</v>
      </c>
      <c r="AD44">
        <v>27.3447</v>
      </c>
      <c r="AE44">
        <v>49.436556000000003</v>
      </c>
      <c r="AF44">
        <v>0</v>
      </c>
      <c r="AG44">
        <v>16.02</v>
      </c>
      <c r="AH44">
        <v>93.563599999999994</v>
      </c>
      <c r="AI44">
        <v>0</v>
      </c>
      <c r="AJ44">
        <v>0</v>
      </c>
      <c r="AK44">
        <v>51.394500000000001</v>
      </c>
      <c r="AL44">
        <v>72.043999999999997</v>
      </c>
      <c r="AM44">
        <v>5.2786799999999996</v>
      </c>
      <c r="AN44">
        <v>0.68867999999999996</v>
      </c>
      <c r="AO44">
        <v>29.4</v>
      </c>
      <c r="AP44">
        <v>6.4050000000000002</v>
      </c>
      <c r="AQ44">
        <v>15.12</v>
      </c>
      <c r="AR44">
        <v>44.16</v>
      </c>
      <c r="AS44">
        <v>28.249199999999998</v>
      </c>
      <c r="AT44">
        <v>12.772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78.08</v>
      </c>
      <c r="BA44">
        <f t="shared" si="1"/>
        <v>2203.7716110000001</v>
      </c>
      <c r="BB44">
        <v>41</v>
      </c>
      <c r="BD44">
        <v>24.08</v>
      </c>
      <c r="BE44">
        <v>3.81</v>
      </c>
      <c r="BF44">
        <v>0</v>
      </c>
      <c r="BG44">
        <v>3.99</v>
      </c>
      <c r="BH44">
        <v>5.81</v>
      </c>
      <c r="BI44">
        <v>7.17</v>
      </c>
      <c r="BJ44">
        <v>1.56</v>
      </c>
      <c r="BK44">
        <v>3.33</v>
      </c>
      <c r="BL44">
        <v>3.46</v>
      </c>
      <c r="BM44">
        <v>1.61</v>
      </c>
      <c r="BN44">
        <v>0.5</v>
      </c>
      <c r="BO44">
        <v>15.77</v>
      </c>
      <c r="BP44">
        <v>0</v>
      </c>
      <c r="BQ44">
        <v>4.38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78.08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</v>
      </c>
      <c r="J45">
        <v>2</v>
      </c>
      <c r="K45">
        <v>378.94586900000002</v>
      </c>
      <c r="L45">
        <v>357.81458099999998</v>
      </c>
      <c r="M45">
        <v>92</v>
      </c>
      <c r="N45">
        <v>118.125</v>
      </c>
      <c r="O45">
        <v>123.66562500000001</v>
      </c>
      <c r="P45">
        <v>139.31</v>
      </c>
      <c r="Q45">
        <v>11.157152</v>
      </c>
      <c r="R45">
        <v>7.88</v>
      </c>
      <c r="S45">
        <v>9.9298859999999998</v>
      </c>
      <c r="T45">
        <v>0</v>
      </c>
      <c r="U45">
        <v>344.25</v>
      </c>
      <c r="V45">
        <v>0</v>
      </c>
      <c r="W45">
        <v>3.87</v>
      </c>
      <c r="X45">
        <v>49.53</v>
      </c>
      <c r="Y45">
        <v>0</v>
      </c>
      <c r="Z45">
        <v>6.6</v>
      </c>
      <c r="AA45">
        <v>0</v>
      </c>
      <c r="AB45">
        <v>26.34008</v>
      </c>
      <c r="AC45">
        <v>19.35568</v>
      </c>
      <c r="AD45">
        <v>27.3447</v>
      </c>
      <c r="AE45">
        <v>49.436556000000003</v>
      </c>
      <c r="AF45">
        <v>0</v>
      </c>
      <c r="AG45">
        <v>16.02</v>
      </c>
      <c r="AH45">
        <v>93.563599999999994</v>
      </c>
      <c r="AI45">
        <v>0</v>
      </c>
      <c r="AJ45">
        <v>0</v>
      </c>
      <c r="AK45">
        <v>51.394500000000001</v>
      </c>
      <c r="AL45">
        <v>72.043999999999997</v>
      </c>
      <c r="AM45">
        <v>5.2786799999999996</v>
      </c>
      <c r="AN45">
        <v>0.68867999999999996</v>
      </c>
      <c r="AO45">
        <v>29.4</v>
      </c>
      <c r="AP45">
        <v>6.4050000000000002</v>
      </c>
      <c r="AQ45">
        <v>15.12</v>
      </c>
      <c r="AR45">
        <v>44.16</v>
      </c>
      <c r="AS45">
        <v>28.249199999999998</v>
      </c>
      <c r="AT45">
        <v>12.772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78.08</v>
      </c>
      <c r="BA45">
        <f t="shared" si="1"/>
        <v>2222.7307889999997</v>
      </c>
      <c r="BB45">
        <v>42</v>
      </c>
      <c r="BD45">
        <v>24.08</v>
      </c>
      <c r="BE45">
        <v>3.81</v>
      </c>
      <c r="BF45">
        <v>0</v>
      </c>
      <c r="BG45">
        <v>3.99</v>
      </c>
      <c r="BH45">
        <v>5.81</v>
      </c>
      <c r="BI45">
        <v>7.17</v>
      </c>
      <c r="BJ45">
        <v>1.56</v>
      </c>
      <c r="BK45">
        <v>3.33</v>
      </c>
      <c r="BL45">
        <v>3.46</v>
      </c>
      <c r="BM45">
        <v>1.61</v>
      </c>
      <c r="BN45">
        <v>0.5</v>
      </c>
      <c r="BO45">
        <v>15.77</v>
      </c>
      <c r="BP45">
        <v>0</v>
      </c>
      <c r="BQ45">
        <v>4.38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78.08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</v>
      </c>
      <c r="J46">
        <v>2</v>
      </c>
      <c r="K46">
        <v>378.84312299999999</v>
      </c>
      <c r="L46">
        <v>336.46</v>
      </c>
      <c r="M46">
        <v>92</v>
      </c>
      <c r="N46">
        <v>118.125</v>
      </c>
      <c r="O46">
        <v>123.66562500000001</v>
      </c>
      <c r="P46">
        <v>139.31</v>
      </c>
      <c r="Q46">
        <v>11.157152</v>
      </c>
      <c r="R46">
        <v>7.88</v>
      </c>
      <c r="S46">
        <v>9.9298859999999998</v>
      </c>
      <c r="T46">
        <v>0</v>
      </c>
      <c r="U46">
        <v>344.25</v>
      </c>
      <c r="V46">
        <v>0</v>
      </c>
      <c r="W46">
        <v>3.87</v>
      </c>
      <c r="X46">
        <v>49.53</v>
      </c>
      <c r="Y46">
        <v>0</v>
      </c>
      <c r="Z46">
        <v>6.6</v>
      </c>
      <c r="AA46">
        <v>0</v>
      </c>
      <c r="AB46">
        <v>26.34008</v>
      </c>
      <c r="AC46">
        <v>19.35568</v>
      </c>
      <c r="AD46">
        <v>27.3447</v>
      </c>
      <c r="AE46">
        <v>49.436556000000003</v>
      </c>
      <c r="AF46">
        <v>0</v>
      </c>
      <c r="AG46">
        <v>16.02</v>
      </c>
      <c r="AH46">
        <v>93.563599999999994</v>
      </c>
      <c r="AI46">
        <v>0</v>
      </c>
      <c r="AJ46">
        <v>0</v>
      </c>
      <c r="AK46">
        <v>51.394500000000001</v>
      </c>
      <c r="AL46">
        <v>72.043999999999997</v>
      </c>
      <c r="AM46">
        <v>5.2786799999999996</v>
      </c>
      <c r="AN46">
        <v>0.68867999999999996</v>
      </c>
      <c r="AO46">
        <v>29.4</v>
      </c>
      <c r="AP46">
        <v>6.4050000000000002</v>
      </c>
      <c r="AQ46">
        <v>15.12</v>
      </c>
      <c r="AR46">
        <v>44.16</v>
      </c>
      <c r="AS46">
        <v>28.249199999999998</v>
      </c>
      <c r="AT46">
        <v>12.772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78.08</v>
      </c>
      <c r="BA46">
        <f t="shared" si="1"/>
        <v>2201.2734619999997</v>
      </c>
      <c r="BB46">
        <v>43</v>
      </c>
      <c r="BD46">
        <v>24.08</v>
      </c>
      <c r="BE46">
        <v>3.81</v>
      </c>
      <c r="BF46">
        <v>0</v>
      </c>
      <c r="BG46">
        <v>3.99</v>
      </c>
      <c r="BH46">
        <v>5.81</v>
      </c>
      <c r="BI46">
        <v>7.17</v>
      </c>
      <c r="BJ46">
        <v>1.56</v>
      </c>
      <c r="BK46">
        <v>3.33</v>
      </c>
      <c r="BL46">
        <v>3.46</v>
      </c>
      <c r="BM46">
        <v>1.61</v>
      </c>
      <c r="BN46">
        <v>0.5</v>
      </c>
      <c r="BO46">
        <v>15.77</v>
      </c>
      <c r="BP46">
        <v>0</v>
      </c>
      <c r="BQ46">
        <v>4.38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78.08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</v>
      </c>
      <c r="J47">
        <v>2</v>
      </c>
      <c r="K47">
        <v>378.94586900000002</v>
      </c>
      <c r="L47">
        <v>336.46</v>
      </c>
      <c r="M47">
        <v>92</v>
      </c>
      <c r="N47">
        <v>118.125</v>
      </c>
      <c r="O47">
        <v>123.66562500000001</v>
      </c>
      <c r="P47">
        <v>139.31</v>
      </c>
      <c r="Q47">
        <v>11.157152</v>
      </c>
      <c r="R47">
        <v>7.88</v>
      </c>
      <c r="S47">
        <v>9.9298859999999998</v>
      </c>
      <c r="T47">
        <v>0</v>
      </c>
      <c r="U47">
        <v>344.25</v>
      </c>
      <c r="V47">
        <v>0</v>
      </c>
      <c r="W47">
        <v>3.87</v>
      </c>
      <c r="X47">
        <v>49.53</v>
      </c>
      <c r="Y47">
        <v>0</v>
      </c>
      <c r="Z47">
        <v>6.6</v>
      </c>
      <c r="AA47">
        <v>0</v>
      </c>
      <c r="AB47">
        <v>26.34008</v>
      </c>
      <c r="AC47">
        <v>19.35568</v>
      </c>
      <c r="AD47">
        <v>27.3447</v>
      </c>
      <c r="AE47">
        <v>49.436556000000003</v>
      </c>
      <c r="AF47">
        <v>0</v>
      </c>
      <c r="AG47">
        <v>16.02</v>
      </c>
      <c r="AH47">
        <v>93.563599999999994</v>
      </c>
      <c r="AI47">
        <v>0</v>
      </c>
      <c r="AJ47">
        <v>0</v>
      </c>
      <c r="AK47">
        <v>51.394500000000001</v>
      </c>
      <c r="AL47">
        <v>74.367999999999995</v>
      </c>
      <c r="AM47">
        <v>5.2786799999999996</v>
      </c>
      <c r="AN47">
        <v>0.68867999999999996</v>
      </c>
      <c r="AO47">
        <v>29.4</v>
      </c>
      <c r="AP47">
        <v>6.4050000000000002</v>
      </c>
      <c r="AQ47">
        <v>15.12</v>
      </c>
      <c r="AR47">
        <v>44.16</v>
      </c>
      <c r="AS47">
        <v>32.9574</v>
      </c>
      <c r="AT47">
        <v>12.772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78.08</v>
      </c>
      <c r="BA47">
        <f t="shared" si="1"/>
        <v>2208.4084079999993</v>
      </c>
      <c r="BB47">
        <v>44</v>
      </c>
      <c r="BD47">
        <v>24.08</v>
      </c>
      <c r="BE47">
        <v>3.81</v>
      </c>
      <c r="BF47">
        <v>0</v>
      </c>
      <c r="BG47">
        <v>3.99</v>
      </c>
      <c r="BH47">
        <v>5.81</v>
      </c>
      <c r="BI47">
        <v>7.17</v>
      </c>
      <c r="BJ47">
        <v>1.56</v>
      </c>
      <c r="BK47">
        <v>3.33</v>
      </c>
      <c r="BL47">
        <v>3.46</v>
      </c>
      <c r="BM47">
        <v>1.61</v>
      </c>
      <c r="BN47">
        <v>0.5</v>
      </c>
      <c r="BO47">
        <v>15.77</v>
      </c>
      <c r="BP47">
        <v>0</v>
      </c>
      <c r="BQ47">
        <v>4.38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78.08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</v>
      </c>
      <c r="J48">
        <v>2</v>
      </c>
      <c r="K48">
        <v>378.84312299999999</v>
      </c>
      <c r="L48">
        <v>336.46</v>
      </c>
      <c r="M48">
        <v>92</v>
      </c>
      <c r="N48">
        <v>118.125</v>
      </c>
      <c r="O48">
        <v>123.66562500000001</v>
      </c>
      <c r="P48">
        <v>139.31</v>
      </c>
      <c r="Q48">
        <v>11.157152</v>
      </c>
      <c r="R48">
        <v>7.88</v>
      </c>
      <c r="S48">
        <v>9.9298859999999998</v>
      </c>
      <c r="T48">
        <v>0</v>
      </c>
      <c r="U48">
        <v>344.25</v>
      </c>
      <c r="V48">
        <v>0</v>
      </c>
      <c r="W48">
        <v>3.87</v>
      </c>
      <c r="X48">
        <v>49.53</v>
      </c>
      <c r="Y48">
        <v>0</v>
      </c>
      <c r="Z48">
        <v>6.6</v>
      </c>
      <c r="AA48">
        <v>0</v>
      </c>
      <c r="AB48">
        <v>26.34008</v>
      </c>
      <c r="AC48">
        <v>19.35568</v>
      </c>
      <c r="AD48">
        <v>27.3447</v>
      </c>
      <c r="AE48">
        <v>49.436556000000003</v>
      </c>
      <c r="AF48">
        <v>0</v>
      </c>
      <c r="AG48">
        <v>16.02</v>
      </c>
      <c r="AH48">
        <v>93.563599999999994</v>
      </c>
      <c r="AI48">
        <v>0</v>
      </c>
      <c r="AJ48">
        <v>0</v>
      </c>
      <c r="AK48">
        <v>51.394500000000001</v>
      </c>
      <c r="AL48">
        <v>74.367999999999995</v>
      </c>
      <c r="AM48">
        <v>5.2786799999999996</v>
      </c>
      <c r="AN48">
        <v>0.68867999999999996</v>
      </c>
      <c r="AO48">
        <v>29.4</v>
      </c>
      <c r="AP48">
        <v>6.4050000000000002</v>
      </c>
      <c r="AQ48">
        <v>15.12</v>
      </c>
      <c r="AR48">
        <v>44.16</v>
      </c>
      <c r="AS48">
        <v>32.9574</v>
      </c>
      <c r="AT48">
        <v>12.772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78.08</v>
      </c>
      <c r="BA48">
        <f t="shared" si="1"/>
        <v>2208.3056619999993</v>
      </c>
      <c r="BB48">
        <v>45</v>
      </c>
      <c r="BD48">
        <v>24.08</v>
      </c>
      <c r="BE48">
        <v>3.81</v>
      </c>
      <c r="BF48">
        <v>0</v>
      </c>
      <c r="BG48">
        <v>3.99</v>
      </c>
      <c r="BH48">
        <v>5.81</v>
      </c>
      <c r="BI48">
        <v>7.17</v>
      </c>
      <c r="BJ48">
        <v>1.56</v>
      </c>
      <c r="BK48">
        <v>3.33</v>
      </c>
      <c r="BL48">
        <v>3.46</v>
      </c>
      <c r="BM48">
        <v>1.61</v>
      </c>
      <c r="BN48">
        <v>0.5</v>
      </c>
      <c r="BO48">
        <v>15.77</v>
      </c>
      <c r="BP48">
        <v>0</v>
      </c>
      <c r="BQ48">
        <v>4.38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78.08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2</v>
      </c>
      <c r="K49">
        <v>378.95968599999998</v>
      </c>
      <c r="L49">
        <v>353.56492800000001</v>
      </c>
      <c r="M49">
        <v>92</v>
      </c>
      <c r="N49">
        <v>118.125</v>
      </c>
      <c r="O49">
        <v>123.66562500000001</v>
      </c>
      <c r="P49">
        <v>139.31</v>
      </c>
      <c r="Q49">
        <v>11.157152</v>
      </c>
      <c r="R49">
        <v>7.88</v>
      </c>
      <c r="S49">
        <v>9.9298859999999998</v>
      </c>
      <c r="T49">
        <v>0</v>
      </c>
      <c r="U49">
        <v>344.25</v>
      </c>
      <c r="V49">
        <v>0</v>
      </c>
      <c r="W49">
        <v>3.87</v>
      </c>
      <c r="X49">
        <v>49.53</v>
      </c>
      <c r="Y49">
        <v>0</v>
      </c>
      <c r="Z49">
        <v>6.6</v>
      </c>
      <c r="AA49">
        <v>0</v>
      </c>
      <c r="AB49">
        <v>26.34008</v>
      </c>
      <c r="AC49">
        <v>19.35568</v>
      </c>
      <c r="AD49">
        <v>27.3447</v>
      </c>
      <c r="AE49">
        <v>49.436556000000003</v>
      </c>
      <c r="AF49">
        <v>0</v>
      </c>
      <c r="AG49">
        <v>16.02</v>
      </c>
      <c r="AH49">
        <v>93.563599999999994</v>
      </c>
      <c r="AI49">
        <v>0</v>
      </c>
      <c r="AJ49">
        <v>0</v>
      </c>
      <c r="AK49">
        <v>51.394500000000001</v>
      </c>
      <c r="AL49">
        <v>74.367999999999995</v>
      </c>
      <c r="AM49">
        <v>5.2786799999999996</v>
      </c>
      <c r="AN49">
        <v>0.68867999999999996</v>
      </c>
      <c r="AO49">
        <v>29.4</v>
      </c>
      <c r="AP49">
        <v>6.4050000000000002</v>
      </c>
      <c r="AQ49">
        <v>15.12</v>
      </c>
      <c r="AR49">
        <v>44.16</v>
      </c>
      <c r="AS49">
        <v>32.9574</v>
      </c>
      <c r="AT49">
        <v>12.772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78.08</v>
      </c>
      <c r="BA49">
        <f t="shared" si="1"/>
        <v>2225.5271529999991</v>
      </c>
      <c r="BB49">
        <v>46</v>
      </c>
      <c r="BD49">
        <v>24.08</v>
      </c>
      <c r="BE49">
        <v>3.81</v>
      </c>
      <c r="BF49">
        <v>0</v>
      </c>
      <c r="BG49">
        <v>3.99</v>
      </c>
      <c r="BH49">
        <v>5.81</v>
      </c>
      <c r="BI49">
        <v>7.17</v>
      </c>
      <c r="BJ49">
        <v>1.56</v>
      </c>
      <c r="BK49">
        <v>3.33</v>
      </c>
      <c r="BL49">
        <v>3.46</v>
      </c>
      <c r="BM49">
        <v>1.61</v>
      </c>
      <c r="BN49">
        <v>0.5</v>
      </c>
      <c r="BO49">
        <v>15.77</v>
      </c>
      <c r="BP49">
        <v>0</v>
      </c>
      <c r="BQ49">
        <v>4.38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78.08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2</v>
      </c>
      <c r="K50">
        <v>378.93891000000002</v>
      </c>
      <c r="L50">
        <v>353.56492800000001</v>
      </c>
      <c r="M50">
        <v>92</v>
      </c>
      <c r="N50">
        <v>118.125</v>
      </c>
      <c r="O50">
        <v>123.66562500000001</v>
      </c>
      <c r="P50">
        <v>139.31</v>
      </c>
      <c r="Q50">
        <v>11.157152</v>
      </c>
      <c r="R50">
        <v>7.88</v>
      </c>
      <c r="S50">
        <v>9.9298859999999998</v>
      </c>
      <c r="T50">
        <v>0</v>
      </c>
      <c r="U50">
        <v>344.25</v>
      </c>
      <c r="V50">
        <v>0</v>
      </c>
      <c r="W50">
        <v>3.87</v>
      </c>
      <c r="X50">
        <v>49.53</v>
      </c>
      <c r="Y50">
        <v>0</v>
      </c>
      <c r="Z50">
        <v>6.49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0</v>
      </c>
      <c r="AG50">
        <v>16.02</v>
      </c>
      <c r="AH50">
        <v>93.563599999999994</v>
      </c>
      <c r="AI50">
        <v>0</v>
      </c>
      <c r="AJ50">
        <v>0</v>
      </c>
      <c r="AK50">
        <v>51.394500000000001</v>
      </c>
      <c r="AL50">
        <v>74.367999999999995</v>
      </c>
      <c r="AM50">
        <v>5.2786799999999996</v>
      </c>
      <c r="AN50">
        <v>0.68867999999999996</v>
      </c>
      <c r="AO50">
        <v>29.4</v>
      </c>
      <c r="AP50">
        <v>6.4050000000000002</v>
      </c>
      <c r="AQ50">
        <v>15.12</v>
      </c>
      <c r="AR50">
        <v>44.16</v>
      </c>
      <c r="AS50">
        <v>32.9574</v>
      </c>
      <c r="AT50">
        <v>12.772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78.08</v>
      </c>
      <c r="BA50">
        <f t="shared" si="1"/>
        <v>2225.3963769999996</v>
      </c>
      <c r="BB50">
        <v>47</v>
      </c>
      <c r="BD50">
        <v>24.08</v>
      </c>
      <c r="BE50">
        <v>3.81</v>
      </c>
      <c r="BF50">
        <v>0</v>
      </c>
      <c r="BG50">
        <v>3.99</v>
      </c>
      <c r="BH50">
        <v>5.81</v>
      </c>
      <c r="BI50">
        <v>7.17</v>
      </c>
      <c r="BJ50">
        <v>1.56</v>
      </c>
      <c r="BK50">
        <v>3.33</v>
      </c>
      <c r="BL50">
        <v>3.46</v>
      </c>
      <c r="BM50">
        <v>1.61</v>
      </c>
      <c r="BN50">
        <v>0.5</v>
      </c>
      <c r="BO50">
        <v>15.77</v>
      </c>
      <c r="BP50">
        <v>0</v>
      </c>
      <c r="BQ50">
        <v>4.38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78.08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2</v>
      </c>
      <c r="K51">
        <v>378.95968599999998</v>
      </c>
      <c r="L51">
        <v>353.56492800000001</v>
      </c>
      <c r="M51">
        <v>92</v>
      </c>
      <c r="N51">
        <v>118.125</v>
      </c>
      <c r="O51">
        <v>123.66562500000001</v>
      </c>
      <c r="P51">
        <v>139.31</v>
      </c>
      <c r="Q51">
        <v>11.157152</v>
      </c>
      <c r="R51">
        <v>7.88</v>
      </c>
      <c r="S51">
        <v>9.9298859999999998</v>
      </c>
      <c r="T51">
        <v>0</v>
      </c>
      <c r="U51">
        <v>344.25</v>
      </c>
      <c r="V51">
        <v>0</v>
      </c>
      <c r="W51">
        <v>3.87</v>
      </c>
      <c r="X51">
        <v>49.53</v>
      </c>
      <c r="Y51">
        <v>0</v>
      </c>
      <c r="Z51">
        <v>0</v>
      </c>
      <c r="AA51">
        <v>0</v>
      </c>
      <c r="AB51">
        <v>26.34008</v>
      </c>
      <c r="AC51">
        <v>19.35568</v>
      </c>
      <c r="AD51">
        <v>27.3447</v>
      </c>
      <c r="AE51">
        <v>49.436556000000003</v>
      </c>
      <c r="AF51">
        <v>0</v>
      </c>
      <c r="AG51">
        <v>16.02</v>
      </c>
      <c r="AH51">
        <v>93.563599999999994</v>
      </c>
      <c r="AI51">
        <v>0</v>
      </c>
      <c r="AJ51">
        <v>0</v>
      </c>
      <c r="AK51">
        <v>51.394500000000001</v>
      </c>
      <c r="AL51">
        <v>53.451999999999998</v>
      </c>
      <c r="AM51">
        <v>10.557359999999999</v>
      </c>
      <c r="AN51">
        <v>0.68867999999999996</v>
      </c>
      <c r="AO51">
        <v>29.4</v>
      </c>
      <c r="AP51">
        <v>12.553800000000001</v>
      </c>
      <c r="AQ51">
        <v>15.12</v>
      </c>
      <c r="AR51">
        <v>44.16</v>
      </c>
      <c r="AS51">
        <v>29.5944</v>
      </c>
      <c r="AT51">
        <v>12.772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78.08</v>
      </c>
      <c r="BA51">
        <f t="shared" si="1"/>
        <v>2206.0756329999995</v>
      </c>
      <c r="BB51">
        <v>48</v>
      </c>
      <c r="BD51">
        <v>24.08</v>
      </c>
      <c r="BE51">
        <v>3.81</v>
      </c>
      <c r="BF51">
        <v>0</v>
      </c>
      <c r="BG51">
        <v>3.99</v>
      </c>
      <c r="BH51">
        <v>5.81</v>
      </c>
      <c r="BI51">
        <v>7.17</v>
      </c>
      <c r="BJ51">
        <v>1.56</v>
      </c>
      <c r="BK51">
        <v>3.33</v>
      </c>
      <c r="BL51">
        <v>3.46</v>
      </c>
      <c r="BM51">
        <v>1.61</v>
      </c>
      <c r="BN51">
        <v>0.5</v>
      </c>
      <c r="BO51">
        <v>15.77</v>
      </c>
      <c r="BP51">
        <v>0</v>
      </c>
      <c r="BQ51">
        <v>4.38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78.08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2</v>
      </c>
      <c r="K52">
        <v>378.93891000000002</v>
      </c>
      <c r="L52">
        <v>353.56492800000001</v>
      </c>
      <c r="M52">
        <v>92</v>
      </c>
      <c r="N52">
        <v>118.125</v>
      </c>
      <c r="O52">
        <v>123.66562500000001</v>
      </c>
      <c r="P52">
        <v>139.31</v>
      </c>
      <c r="Q52">
        <v>11.157152</v>
      </c>
      <c r="R52">
        <v>7.88</v>
      </c>
      <c r="S52">
        <v>9.9298859999999998</v>
      </c>
      <c r="T52">
        <v>0</v>
      </c>
      <c r="U52">
        <v>344.25</v>
      </c>
      <c r="V52">
        <v>0</v>
      </c>
      <c r="W52">
        <v>3.87</v>
      </c>
      <c r="X52">
        <v>49.53</v>
      </c>
      <c r="Y52">
        <v>0</v>
      </c>
      <c r="Z52">
        <v>0</v>
      </c>
      <c r="AA52">
        <v>0</v>
      </c>
      <c r="AB52">
        <v>26.34008</v>
      </c>
      <c r="AC52">
        <v>19.35568</v>
      </c>
      <c r="AD52">
        <v>27.3447</v>
      </c>
      <c r="AE52">
        <v>49.436556000000003</v>
      </c>
      <c r="AF52">
        <v>0</v>
      </c>
      <c r="AG52">
        <v>16.02</v>
      </c>
      <c r="AH52">
        <v>93.563599999999994</v>
      </c>
      <c r="AI52">
        <v>0</v>
      </c>
      <c r="AJ52">
        <v>0</v>
      </c>
      <c r="AK52">
        <v>51.394500000000001</v>
      </c>
      <c r="AL52">
        <v>53.451999999999998</v>
      </c>
      <c r="AM52">
        <v>10.557359999999999</v>
      </c>
      <c r="AN52">
        <v>0.68867999999999996</v>
      </c>
      <c r="AO52">
        <v>29.4</v>
      </c>
      <c r="AP52">
        <v>12.553800000000001</v>
      </c>
      <c r="AQ52">
        <v>15.12</v>
      </c>
      <c r="AR52">
        <v>44.16</v>
      </c>
      <c r="AS52">
        <v>29.5944</v>
      </c>
      <c r="AT52">
        <v>12.772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78.08</v>
      </c>
      <c r="BA52">
        <f t="shared" si="1"/>
        <v>2206.0548569999996</v>
      </c>
      <c r="BB52">
        <v>49</v>
      </c>
      <c r="BD52">
        <v>24.08</v>
      </c>
      <c r="BE52">
        <v>3.81</v>
      </c>
      <c r="BF52">
        <v>0</v>
      </c>
      <c r="BG52">
        <v>3.99</v>
      </c>
      <c r="BH52">
        <v>5.81</v>
      </c>
      <c r="BI52">
        <v>7.17</v>
      </c>
      <c r="BJ52">
        <v>1.56</v>
      </c>
      <c r="BK52">
        <v>3.33</v>
      </c>
      <c r="BL52">
        <v>3.46</v>
      </c>
      <c r="BM52">
        <v>1.61</v>
      </c>
      <c r="BN52">
        <v>0.5</v>
      </c>
      <c r="BO52">
        <v>15.77</v>
      </c>
      <c r="BP52">
        <v>0</v>
      </c>
      <c r="BQ52">
        <v>4.38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78.08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2</v>
      </c>
      <c r="K53">
        <v>378.95968599999998</v>
      </c>
      <c r="L53">
        <v>339.24312900000001</v>
      </c>
      <c r="M53">
        <v>58.2256</v>
      </c>
      <c r="N53">
        <v>94.247299999999996</v>
      </c>
      <c r="O53">
        <v>89.383200000000002</v>
      </c>
      <c r="P53">
        <v>119.78230000000001</v>
      </c>
      <c r="Q53">
        <v>10.656108</v>
      </c>
      <c r="R53">
        <v>7.88</v>
      </c>
      <c r="S53">
        <v>13.552417999999999</v>
      </c>
      <c r="T53">
        <v>0</v>
      </c>
      <c r="U53">
        <v>344.25</v>
      </c>
      <c r="V53">
        <v>0</v>
      </c>
      <c r="W53">
        <v>3.87</v>
      </c>
      <c r="X53">
        <v>49.06</v>
      </c>
      <c r="Y53">
        <v>0</v>
      </c>
      <c r="Z53">
        <v>0</v>
      </c>
      <c r="AA53">
        <v>0</v>
      </c>
      <c r="AB53">
        <v>26.34008</v>
      </c>
      <c r="AC53">
        <v>19.35568</v>
      </c>
      <c r="AD53">
        <v>27.3447</v>
      </c>
      <c r="AE53">
        <v>49.436556000000003</v>
      </c>
      <c r="AF53">
        <v>0</v>
      </c>
      <c r="AG53">
        <v>16.02</v>
      </c>
      <c r="AH53">
        <v>93.563599999999994</v>
      </c>
      <c r="AI53">
        <v>0</v>
      </c>
      <c r="AJ53">
        <v>0</v>
      </c>
      <c r="AK53">
        <v>51.394500000000001</v>
      </c>
      <c r="AL53">
        <v>53.451999999999998</v>
      </c>
      <c r="AM53">
        <v>10.557359999999999</v>
      </c>
      <c r="AN53">
        <v>0.68867999999999996</v>
      </c>
      <c r="AO53">
        <v>29.4</v>
      </c>
      <c r="AP53">
        <v>6.4050000000000002</v>
      </c>
      <c r="AQ53">
        <v>15.12</v>
      </c>
      <c r="AR53">
        <v>53.543999999999997</v>
      </c>
      <c r="AS53">
        <v>29.5944</v>
      </c>
      <c r="AT53">
        <v>12.772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78.08</v>
      </c>
      <c r="BA53">
        <f t="shared" si="1"/>
        <v>2086.1782969999999</v>
      </c>
      <c r="BB53">
        <v>50</v>
      </c>
      <c r="BD53">
        <v>24.08</v>
      </c>
      <c r="BE53">
        <v>3.81</v>
      </c>
      <c r="BF53">
        <v>0</v>
      </c>
      <c r="BG53">
        <v>3.99</v>
      </c>
      <c r="BH53">
        <v>5.81</v>
      </c>
      <c r="BI53">
        <v>7.17</v>
      </c>
      <c r="BJ53">
        <v>1.56</v>
      </c>
      <c r="BK53">
        <v>3.33</v>
      </c>
      <c r="BL53">
        <v>3.46</v>
      </c>
      <c r="BM53">
        <v>1.61</v>
      </c>
      <c r="BN53">
        <v>0.5</v>
      </c>
      <c r="BO53">
        <v>15.77</v>
      </c>
      <c r="BP53">
        <v>0</v>
      </c>
      <c r="BQ53">
        <v>4.38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78.08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2</v>
      </c>
      <c r="K54">
        <v>378.93891000000002</v>
      </c>
      <c r="L54">
        <v>339.24312900000001</v>
      </c>
      <c r="M54">
        <v>58.2256</v>
      </c>
      <c r="N54">
        <v>94.247299999999996</v>
      </c>
      <c r="O54">
        <v>89.383200000000002</v>
      </c>
      <c r="P54">
        <v>119.78230000000001</v>
      </c>
      <c r="Q54">
        <v>10.220344000000001</v>
      </c>
      <c r="R54">
        <v>7.88</v>
      </c>
      <c r="S54">
        <v>13.552417999999999</v>
      </c>
      <c r="T54">
        <v>0</v>
      </c>
      <c r="U54">
        <v>344.25</v>
      </c>
      <c r="V54">
        <v>0</v>
      </c>
      <c r="W54">
        <v>3.87</v>
      </c>
      <c r="X54">
        <v>49.06</v>
      </c>
      <c r="Y54">
        <v>0</v>
      </c>
      <c r="Z54">
        <v>0</v>
      </c>
      <c r="AA54">
        <v>0</v>
      </c>
      <c r="AB54">
        <v>26.34008</v>
      </c>
      <c r="AC54">
        <v>19.35568</v>
      </c>
      <c r="AD54">
        <v>27.3447</v>
      </c>
      <c r="AE54">
        <v>49.436556000000003</v>
      </c>
      <c r="AF54">
        <v>0</v>
      </c>
      <c r="AG54">
        <v>16.02</v>
      </c>
      <c r="AH54">
        <v>93.563599999999994</v>
      </c>
      <c r="AI54">
        <v>0</v>
      </c>
      <c r="AJ54">
        <v>0</v>
      </c>
      <c r="AK54">
        <v>51.394500000000001</v>
      </c>
      <c r="AL54">
        <v>74.367999999999995</v>
      </c>
      <c r="AM54">
        <v>10.557359999999999</v>
      </c>
      <c r="AN54">
        <v>0.68867999999999996</v>
      </c>
      <c r="AO54">
        <v>29.4</v>
      </c>
      <c r="AP54">
        <v>6.4050000000000002</v>
      </c>
      <c r="AQ54">
        <v>15.12</v>
      </c>
      <c r="AR54">
        <v>53.543999999999997</v>
      </c>
      <c r="AS54">
        <v>29.5944</v>
      </c>
      <c r="AT54">
        <v>12.772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77.92</v>
      </c>
      <c r="BA54">
        <f t="shared" si="1"/>
        <v>2106.4777570000001</v>
      </c>
      <c r="BB54">
        <v>51</v>
      </c>
      <c r="BD54">
        <v>24.08</v>
      </c>
      <c r="BE54">
        <v>3.81</v>
      </c>
      <c r="BF54">
        <v>0</v>
      </c>
      <c r="BG54">
        <v>3.99</v>
      </c>
      <c r="BH54">
        <v>5.81</v>
      </c>
      <c r="BI54">
        <v>7.17</v>
      </c>
      <c r="BJ54">
        <v>1.56</v>
      </c>
      <c r="BK54">
        <v>3.27</v>
      </c>
      <c r="BL54">
        <v>3.36</v>
      </c>
      <c r="BM54">
        <v>1.61</v>
      </c>
      <c r="BN54">
        <v>0.5</v>
      </c>
      <c r="BO54">
        <v>15.77</v>
      </c>
      <c r="BP54">
        <v>0</v>
      </c>
      <c r="BQ54">
        <v>4.38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77.92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2</v>
      </c>
      <c r="K55">
        <v>378.95280500000001</v>
      </c>
      <c r="L55">
        <v>336.46</v>
      </c>
      <c r="M55">
        <v>58.2256</v>
      </c>
      <c r="N55">
        <v>94.247299999999996</v>
      </c>
      <c r="O55">
        <v>89.383200000000002</v>
      </c>
      <c r="P55">
        <v>119.78230000000001</v>
      </c>
      <c r="Q55">
        <v>10.220344000000001</v>
      </c>
      <c r="R55">
        <v>7.88</v>
      </c>
      <c r="S55">
        <v>13.552417999999999</v>
      </c>
      <c r="T55">
        <v>0</v>
      </c>
      <c r="U55">
        <v>344.25</v>
      </c>
      <c r="V55">
        <v>0</v>
      </c>
      <c r="W55">
        <v>3.87</v>
      </c>
      <c r="X55">
        <v>49.06</v>
      </c>
      <c r="Y55">
        <v>0</v>
      </c>
      <c r="Z55">
        <v>0</v>
      </c>
      <c r="AA55">
        <v>0</v>
      </c>
      <c r="AB55">
        <v>26.34008</v>
      </c>
      <c r="AC55">
        <v>19.35568</v>
      </c>
      <c r="AD55">
        <v>18.229800000000001</v>
      </c>
      <c r="AE55">
        <v>49.436556000000003</v>
      </c>
      <c r="AF55">
        <v>8.8740000000000006</v>
      </c>
      <c r="AG55">
        <v>16.02</v>
      </c>
      <c r="AH55">
        <v>93.563599999999994</v>
      </c>
      <c r="AI55">
        <v>0</v>
      </c>
      <c r="AJ55">
        <v>0</v>
      </c>
      <c r="AK55">
        <v>51.394500000000001</v>
      </c>
      <c r="AL55">
        <v>79.364599999999996</v>
      </c>
      <c r="AM55">
        <v>10.557359999999999</v>
      </c>
      <c r="AN55">
        <v>0.68867999999999996</v>
      </c>
      <c r="AO55">
        <v>31.751999999999999</v>
      </c>
      <c r="AP55">
        <v>6.4050000000000002</v>
      </c>
      <c r="AQ55">
        <v>15.12</v>
      </c>
      <c r="AR55">
        <v>53.543999999999997</v>
      </c>
      <c r="AS55">
        <v>29.5944</v>
      </c>
      <c r="AT55">
        <v>12.772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77.92</v>
      </c>
      <c r="BA55">
        <f t="shared" si="1"/>
        <v>2110.8162229999998</v>
      </c>
      <c r="BB55">
        <v>52</v>
      </c>
      <c r="BD55">
        <v>24.08</v>
      </c>
      <c r="BE55">
        <v>3.81</v>
      </c>
      <c r="BF55">
        <v>0</v>
      </c>
      <c r="BG55">
        <v>3.99</v>
      </c>
      <c r="BH55">
        <v>5.81</v>
      </c>
      <c r="BI55">
        <v>7.17</v>
      </c>
      <c r="BJ55">
        <v>1.56</v>
      </c>
      <c r="BK55">
        <v>3.27</v>
      </c>
      <c r="BL55">
        <v>3.36</v>
      </c>
      <c r="BM55">
        <v>1.61</v>
      </c>
      <c r="BN55">
        <v>0.5</v>
      </c>
      <c r="BO55">
        <v>15.77</v>
      </c>
      <c r="BP55">
        <v>0</v>
      </c>
      <c r="BQ55">
        <v>4.38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77.92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2</v>
      </c>
      <c r="K56">
        <v>378.93891000000002</v>
      </c>
      <c r="L56">
        <v>350</v>
      </c>
      <c r="M56">
        <v>58.2256</v>
      </c>
      <c r="N56">
        <v>94.247299999999996</v>
      </c>
      <c r="O56">
        <v>89.383200000000002</v>
      </c>
      <c r="P56">
        <v>119.78230000000001</v>
      </c>
      <c r="Q56">
        <v>10.220344000000001</v>
      </c>
      <c r="R56">
        <v>7.88</v>
      </c>
      <c r="S56">
        <v>13.552417999999999</v>
      </c>
      <c r="T56">
        <v>0</v>
      </c>
      <c r="U56">
        <v>344.25</v>
      </c>
      <c r="V56">
        <v>0</v>
      </c>
      <c r="W56">
        <v>3.87</v>
      </c>
      <c r="X56">
        <v>49.06</v>
      </c>
      <c r="Y56">
        <v>0</v>
      </c>
      <c r="Z56">
        <v>0</v>
      </c>
      <c r="AA56">
        <v>0</v>
      </c>
      <c r="AB56">
        <v>26.34008</v>
      </c>
      <c r="AC56">
        <v>19.35568</v>
      </c>
      <c r="AD56">
        <v>18.229800000000001</v>
      </c>
      <c r="AE56">
        <v>49.436556000000003</v>
      </c>
      <c r="AF56">
        <v>8.8740000000000006</v>
      </c>
      <c r="AG56">
        <v>16.02</v>
      </c>
      <c r="AH56">
        <v>93.563599999999994</v>
      </c>
      <c r="AI56">
        <v>0</v>
      </c>
      <c r="AJ56">
        <v>0</v>
      </c>
      <c r="AK56">
        <v>51.394500000000001</v>
      </c>
      <c r="AL56">
        <v>79.364599999999996</v>
      </c>
      <c r="AM56">
        <v>10.557359999999999</v>
      </c>
      <c r="AN56">
        <v>0.68867999999999996</v>
      </c>
      <c r="AO56">
        <v>31.751999999999999</v>
      </c>
      <c r="AP56">
        <v>6.4050000000000002</v>
      </c>
      <c r="AQ56">
        <v>15.12</v>
      </c>
      <c r="AR56">
        <v>53.543999999999997</v>
      </c>
      <c r="AS56">
        <v>29.5944</v>
      </c>
      <c r="AT56">
        <v>12.772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77.92</v>
      </c>
      <c r="BA56">
        <f t="shared" si="1"/>
        <v>2124.3423280000002</v>
      </c>
      <c r="BB56">
        <v>53</v>
      </c>
      <c r="BD56">
        <v>24.08</v>
      </c>
      <c r="BE56">
        <v>3.81</v>
      </c>
      <c r="BF56">
        <v>0</v>
      </c>
      <c r="BG56">
        <v>3.99</v>
      </c>
      <c r="BH56">
        <v>5.81</v>
      </c>
      <c r="BI56">
        <v>7.17</v>
      </c>
      <c r="BJ56">
        <v>1.56</v>
      </c>
      <c r="BK56">
        <v>3.27</v>
      </c>
      <c r="BL56">
        <v>3.36</v>
      </c>
      <c r="BM56">
        <v>1.61</v>
      </c>
      <c r="BN56">
        <v>0.5</v>
      </c>
      <c r="BO56">
        <v>15.77</v>
      </c>
      <c r="BP56">
        <v>0</v>
      </c>
      <c r="BQ56">
        <v>4.38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77.92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2</v>
      </c>
      <c r="K57">
        <v>378.81473699999998</v>
      </c>
      <c r="L57">
        <v>340</v>
      </c>
      <c r="M57">
        <v>58.2256</v>
      </c>
      <c r="N57">
        <v>94.247299999999996</v>
      </c>
      <c r="O57">
        <v>89.383200000000002</v>
      </c>
      <c r="P57">
        <v>119.78230000000001</v>
      </c>
      <c r="Q57">
        <v>10.220344000000001</v>
      </c>
      <c r="R57">
        <v>7.76</v>
      </c>
      <c r="S57">
        <v>13.609169</v>
      </c>
      <c r="T57">
        <v>0</v>
      </c>
      <c r="U57">
        <v>344.25</v>
      </c>
      <c r="V57">
        <v>0</v>
      </c>
      <c r="W57">
        <v>3.87</v>
      </c>
      <c r="X57">
        <v>49.06</v>
      </c>
      <c r="Y57">
        <v>0</v>
      </c>
      <c r="Z57">
        <v>0</v>
      </c>
      <c r="AA57">
        <v>12.877000000000001</v>
      </c>
      <c r="AB57">
        <v>26.34008</v>
      </c>
      <c r="AC57">
        <v>19.35568</v>
      </c>
      <c r="AD57">
        <v>18.229800000000001</v>
      </c>
      <c r="AE57">
        <v>49.436556000000003</v>
      </c>
      <c r="AF57">
        <v>17.748000000000001</v>
      </c>
      <c r="AG57">
        <v>16.02</v>
      </c>
      <c r="AH57">
        <v>93.563599999999994</v>
      </c>
      <c r="AI57">
        <v>0</v>
      </c>
      <c r="AJ57">
        <v>0</v>
      </c>
      <c r="AK57">
        <v>51.394500000000001</v>
      </c>
      <c r="AL57">
        <v>79.364599999999996</v>
      </c>
      <c r="AM57">
        <v>10.557359999999999</v>
      </c>
      <c r="AN57">
        <v>0.68867999999999996</v>
      </c>
      <c r="AO57">
        <v>31.751999999999999</v>
      </c>
      <c r="AP57">
        <v>6.4050000000000002</v>
      </c>
      <c r="AQ57">
        <v>15.12</v>
      </c>
      <c r="AR57">
        <v>41.4</v>
      </c>
      <c r="AS57">
        <v>29.5944</v>
      </c>
      <c r="AT57">
        <v>12.772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77.92</v>
      </c>
      <c r="BA57">
        <f t="shared" si="1"/>
        <v>2123.7619059999997</v>
      </c>
      <c r="BB57">
        <v>54</v>
      </c>
      <c r="BD57">
        <v>24.08</v>
      </c>
      <c r="BE57">
        <v>3.81</v>
      </c>
      <c r="BF57">
        <v>0</v>
      </c>
      <c r="BG57">
        <v>3.99</v>
      </c>
      <c r="BH57">
        <v>5.81</v>
      </c>
      <c r="BI57">
        <v>7.17</v>
      </c>
      <c r="BJ57">
        <v>1.56</v>
      </c>
      <c r="BK57">
        <v>3.27</v>
      </c>
      <c r="BL57">
        <v>3.36</v>
      </c>
      <c r="BM57">
        <v>1.61</v>
      </c>
      <c r="BN57">
        <v>0.5</v>
      </c>
      <c r="BO57">
        <v>15.77</v>
      </c>
      <c r="BP57">
        <v>0</v>
      </c>
      <c r="BQ57">
        <v>4.38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77.92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2</v>
      </c>
      <c r="K58">
        <v>378.79929700000002</v>
      </c>
      <c r="L58">
        <v>340</v>
      </c>
      <c r="M58">
        <v>58.2256</v>
      </c>
      <c r="N58">
        <v>94.247299999999996</v>
      </c>
      <c r="O58">
        <v>89.383200000000002</v>
      </c>
      <c r="P58">
        <v>119.78230000000001</v>
      </c>
      <c r="Q58">
        <v>10.220344000000001</v>
      </c>
      <c r="R58">
        <v>7.76</v>
      </c>
      <c r="S58">
        <v>13.609169</v>
      </c>
      <c r="T58">
        <v>0</v>
      </c>
      <c r="U58">
        <v>344.25</v>
      </c>
      <c r="V58">
        <v>0</v>
      </c>
      <c r="W58">
        <v>3.87</v>
      </c>
      <c r="X58">
        <v>49.06</v>
      </c>
      <c r="Y58">
        <v>0</v>
      </c>
      <c r="Z58">
        <v>0</v>
      </c>
      <c r="AA58">
        <v>13.983000000000001</v>
      </c>
      <c r="AB58">
        <v>26.34008</v>
      </c>
      <c r="AC58">
        <v>19.35568</v>
      </c>
      <c r="AD58">
        <v>18.229800000000001</v>
      </c>
      <c r="AE58">
        <v>49.436556000000003</v>
      </c>
      <c r="AF58">
        <v>17.748000000000001</v>
      </c>
      <c r="AG58">
        <v>16.02</v>
      </c>
      <c r="AH58">
        <v>93.563599999999994</v>
      </c>
      <c r="AI58">
        <v>0</v>
      </c>
      <c r="AJ58">
        <v>0</v>
      </c>
      <c r="AK58">
        <v>51.394500000000001</v>
      </c>
      <c r="AL58">
        <v>79.364599999999996</v>
      </c>
      <c r="AM58">
        <v>10.557359999999999</v>
      </c>
      <c r="AN58">
        <v>0.68867999999999996</v>
      </c>
      <c r="AO58">
        <v>31.751999999999999</v>
      </c>
      <c r="AP58">
        <v>6.4050000000000002</v>
      </c>
      <c r="AQ58">
        <v>15.12</v>
      </c>
      <c r="AR58">
        <v>41.4</v>
      </c>
      <c r="AS58">
        <v>29.5944</v>
      </c>
      <c r="AT58">
        <v>12.772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77.92</v>
      </c>
      <c r="BA58">
        <f t="shared" si="1"/>
        <v>2124.8524659999998</v>
      </c>
      <c r="BB58">
        <v>55</v>
      </c>
      <c r="BD58">
        <v>24.08</v>
      </c>
      <c r="BE58">
        <v>3.81</v>
      </c>
      <c r="BF58">
        <v>0</v>
      </c>
      <c r="BG58">
        <v>3.99</v>
      </c>
      <c r="BH58">
        <v>5.81</v>
      </c>
      <c r="BI58">
        <v>7.17</v>
      </c>
      <c r="BJ58">
        <v>1.56</v>
      </c>
      <c r="BK58">
        <v>3.27</v>
      </c>
      <c r="BL58">
        <v>3.36</v>
      </c>
      <c r="BM58">
        <v>1.61</v>
      </c>
      <c r="BN58">
        <v>0.5</v>
      </c>
      <c r="BO58">
        <v>15.77</v>
      </c>
      <c r="BP58">
        <v>0</v>
      </c>
      <c r="BQ58">
        <v>4.38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77.92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2</v>
      </c>
      <c r="K59">
        <v>378.78453400000001</v>
      </c>
      <c r="L59">
        <v>340</v>
      </c>
      <c r="M59">
        <v>58.2256</v>
      </c>
      <c r="N59">
        <v>94.247299999999996</v>
      </c>
      <c r="O59">
        <v>89.383200000000002</v>
      </c>
      <c r="P59">
        <v>119.78230000000001</v>
      </c>
      <c r="Q59">
        <v>9.8688610000000008</v>
      </c>
      <c r="R59">
        <v>7.76</v>
      </c>
      <c r="S59">
        <v>10.078430000000001</v>
      </c>
      <c r="T59">
        <v>0</v>
      </c>
      <c r="U59">
        <v>344.25</v>
      </c>
      <c r="V59">
        <v>0</v>
      </c>
      <c r="W59">
        <v>3.87</v>
      </c>
      <c r="X59">
        <v>49.06</v>
      </c>
      <c r="Y59">
        <v>0</v>
      </c>
      <c r="Z59">
        <v>0</v>
      </c>
      <c r="AA59">
        <v>13.983000000000001</v>
      </c>
      <c r="AB59">
        <v>13.0634</v>
      </c>
      <c r="AC59">
        <v>9.6778399999999998</v>
      </c>
      <c r="AD59">
        <v>18.229800000000001</v>
      </c>
      <c r="AE59">
        <v>49.436556000000003</v>
      </c>
      <c r="AF59">
        <v>17.748000000000001</v>
      </c>
      <c r="AG59">
        <v>16.02</v>
      </c>
      <c r="AH59">
        <v>113.64</v>
      </c>
      <c r="AI59">
        <v>0</v>
      </c>
      <c r="AJ59">
        <v>0</v>
      </c>
      <c r="AK59">
        <v>51.394500000000001</v>
      </c>
      <c r="AL59">
        <v>79.364599999999996</v>
      </c>
      <c r="AM59">
        <v>10.557359999999999</v>
      </c>
      <c r="AN59">
        <v>0.68867999999999996</v>
      </c>
      <c r="AO59">
        <v>30.576000000000001</v>
      </c>
      <c r="AP59">
        <v>6.4050000000000002</v>
      </c>
      <c r="AQ59">
        <v>15.12</v>
      </c>
      <c r="AR59">
        <v>41.4</v>
      </c>
      <c r="AS59">
        <v>29.5944</v>
      </c>
      <c r="AT59">
        <v>12.772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77.98</v>
      </c>
      <c r="BA59">
        <f t="shared" si="1"/>
        <v>2116.9613609999997</v>
      </c>
      <c r="BB59">
        <v>56</v>
      </c>
      <c r="BD59">
        <v>24.08</v>
      </c>
      <c r="BE59">
        <v>3.81</v>
      </c>
      <c r="BF59">
        <v>0</v>
      </c>
      <c r="BG59">
        <v>3.99</v>
      </c>
      <c r="BH59">
        <v>5.81</v>
      </c>
      <c r="BI59">
        <v>7.17</v>
      </c>
      <c r="BJ59">
        <v>1.56</v>
      </c>
      <c r="BK59">
        <v>3.27</v>
      </c>
      <c r="BL59">
        <v>3.42</v>
      </c>
      <c r="BM59">
        <v>1.61</v>
      </c>
      <c r="BN59">
        <v>0.5</v>
      </c>
      <c r="BO59">
        <v>15.77</v>
      </c>
      <c r="BP59">
        <v>0</v>
      </c>
      <c r="BQ59">
        <v>4.38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77.98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2</v>
      </c>
      <c r="K60">
        <v>378.76904400000001</v>
      </c>
      <c r="L60">
        <v>340</v>
      </c>
      <c r="M60">
        <v>58.2256</v>
      </c>
      <c r="N60">
        <v>94.247299999999996</v>
      </c>
      <c r="O60">
        <v>89.383200000000002</v>
      </c>
      <c r="P60">
        <v>119.78230000000001</v>
      </c>
      <c r="Q60">
        <v>9.8688610000000008</v>
      </c>
      <c r="R60">
        <v>7.76</v>
      </c>
      <c r="S60">
        <v>10.078430000000001</v>
      </c>
      <c r="T60">
        <v>0</v>
      </c>
      <c r="U60">
        <v>344.25</v>
      </c>
      <c r="V60">
        <v>0</v>
      </c>
      <c r="W60">
        <v>3.87</v>
      </c>
      <c r="X60">
        <v>74.319100000000006</v>
      </c>
      <c r="Y60">
        <v>0</v>
      </c>
      <c r="Z60">
        <v>0</v>
      </c>
      <c r="AA60">
        <v>13.983000000000001</v>
      </c>
      <c r="AB60">
        <v>13.0634</v>
      </c>
      <c r="AC60">
        <v>9.6778399999999998</v>
      </c>
      <c r="AD60">
        <v>18.229800000000001</v>
      </c>
      <c r="AE60">
        <v>49.436556000000003</v>
      </c>
      <c r="AF60">
        <v>17.748000000000001</v>
      </c>
      <c r="AG60">
        <v>16.02</v>
      </c>
      <c r="AH60">
        <v>113.64</v>
      </c>
      <c r="AI60">
        <v>0</v>
      </c>
      <c r="AJ60">
        <v>0</v>
      </c>
      <c r="AK60">
        <v>51.394500000000001</v>
      </c>
      <c r="AL60">
        <v>79.364599999999996</v>
      </c>
      <c r="AM60">
        <v>10.557359999999999</v>
      </c>
      <c r="AN60">
        <v>0.68867999999999996</v>
      </c>
      <c r="AO60">
        <v>30.576000000000001</v>
      </c>
      <c r="AP60">
        <v>6.4050000000000002</v>
      </c>
      <c r="AQ60">
        <v>15.12</v>
      </c>
      <c r="AR60">
        <v>41.4</v>
      </c>
      <c r="AS60">
        <v>29.5944</v>
      </c>
      <c r="AT60">
        <v>12.772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77.98</v>
      </c>
      <c r="BA60">
        <f t="shared" si="1"/>
        <v>2142.2049710000001</v>
      </c>
      <c r="BB60">
        <v>57</v>
      </c>
      <c r="BD60">
        <v>24.08</v>
      </c>
      <c r="BE60">
        <v>3.81</v>
      </c>
      <c r="BF60">
        <v>0</v>
      </c>
      <c r="BG60">
        <v>3.99</v>
      </c>
      <c r="BH60">
        <v>5.81</v>
      </c>
      <c r="BI60">
        <v>7.17</v>
      </c>
      <c r="BJ60">
        <v>1.56</v>
      </c>
      <c r="BK60">
        <v>3.27</v>
      </c>
      <c r="BL60">
        <v>3.42</v>
      </c>
      <c r="BM60">
        <v>1.61</v>
      </c>
      <c r="BN60">
        <v>0.5</v>
      </c>
      <c r="BO60">
        <v>15.77</v>
      </c>
      <c r="BP60">
        <v>0</v>
      </c>
      <c r="BQ60">
        <v>4.38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77.98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378.78453400000001</v>
      </c>
      <c r="L61">
        <v>340</v>
      </c>
      <c r="M61">
        <v>58.2256</v>
      </c>
      <c r="N61">
        <v>94.247299999999996</v>
      </c>
      <c r="O61">
        <v>89.383200000000002</v>
      </c>
      <c r="P61">
        <v>119.78230000000001</v>
      </c>
      <c r="Q61">
        <v>9.8688610000000008</v>
      </c>
      <c r="R61">
        <v>7.76</v>
      </c>
      <c r="S61">
        <v>10.078430000000001</v>
      </c>
      <c r="T61">
        <v>0</v>
      </c>
      <c r="U61">
        <v>344.25</v>
      </c>
      <c r="V61">
        <v>0</v>
      </c>
      <c r="W61">
        <v>3.87</v>
      </c>
      <c r="X61">
        <v>49.06</v>
      </c>
      <c r="Y61">
        <v>0</v>
      </c>
      <c r="Z61">
        <v>6.5537999999999998</v>
      </c>
      <c r="AA61">
        <v>13.983000000000001</v>
      </c>
      <c r="AB61">
        <v>13.0634</v>
      </c>
      <c r="AC61">
        <v>9.6778399999999998</v>
      </c>
      <c r="AD61">
        <v>18.229800000000001</v>
      </c>
      <c r="AE61">
        <v>49.436556000000003</v>
      </c>
      <c r="AF61">
        <v>18.734000000000002</v>
      </c>
      <c r="AG61">
        <v>16.02</v>
      </c>
      <c r="AH61">
        <v>113.64</v>
      </c>
      <c r="AI61">
        <v>0</v>
      </c>
      <c r="AJ61">
        <v>0</v>
      </c>
      <c r="AK61">
        <v>51.394500000000001</v>
      </c>
      <c r="AL61">
        <v>79.364599999999996</v>
      </c>
      <c r="AM61">
        <v>5.8118800000000004</v>
      </c>
      <c r="AN61">
        <v>0.68867999999999996</v>
      </c>
      <c r="AO61">
        <v>30.576000000000001</v>
      </c>
      <c r="AP61">
        <v>6.4050000000000002</v>
      </c>
      <c r="AQ61">
        <v>15.12</v>
      </c>
      <c r="AR61">
        <v>41.4</v>
      </c>
      <c r="AS61">
        <v>29.5944</v>
      </c>
      <c r="AT61">
        <v>12.772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77.98</v>
      </c>
      <c r="BA61">
        <f t="shared" si="1"/>
        <v>2117.7556809999996</v>
      </c>
      <c r="BB61">
        <v>58</v>
      </c>
      <c r="BD61">
        <v>24.08</v>
      </c>
      <c r="BE61">
        <v>3.81</v>
      </c>
      <c r="BF61">
        <v>0</v>
      </c>
      <c r="BG61">
        <v>3.99</v>
      </c>
      <c r="BH61">
        <v>5.81</v>
      </c>
      <c r="BI61">
        <v>7.17</v>
      </c>
      <c r="BJ61">
        <v>1.56</v>
      </c>
      <c r="BK61">
        <v>3.27</v>
      </c>
      <c r="BL61">
        <v>3.42</v>
      </c>
      <c r="BM61">
        <v>1.61</v>
      </c>
      <c r="BN61">
        <v>0.5</v>
      </c>
      <c r="BO61">
        <v>15.77</v>
      </c>
      <c r="BP61">
        <v>0</v>
      </c>
      <c r="BQ61">
        <v>4.38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77.98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378.76904400000001</v>
      </c>
      <c r="L62">
        <v>340</v>
      </c>
      <c r="M62">
        <v>58.2256</v>
      </c>
      <c r="N62">
        <v>94.247299999999996</v>
      </c>
      <c r="O62">
        <v>89.383200000000002</v>
      </c>
      <c r="P62">
        <v>119.78230000000001</v>
      </c>
      <c r="Q62">
        <v>9.8688610000000008</v>
      </c>
      <c r="R62">
        <v>7.76</v>
      </c>
      <c r="S62">
        <v>10.078430000000001</v>
      </c>
      <c r="T62">
        <v>0</v>
      </c>
      <c r="U62">
        <v>344.25</v>
      </c>
      <c r="V62">
        <v>0</v>
      </c>
      <c r="W62">
        <v>3.87</v>
      </c>
      <c r="X62">
        <v>49.06</v>
      </c>
      <c r="Y62">
        <v>0</v>
      </c>
      <c r="Z62">
        <v>6.5537999999999998</v>
      </c>
      <c r="AA62">
        <v>13.983000000000001</v>
      </c>
      <c r="AB62">
        <v>13.0634</v>
      </c>
      <c r="AC62">
        <v>9.6778399999999998</v>
      </c>
      <c r="AD62">
        <v>18.229800000000001</v>
      </c>
      <c r="AE62">
        <v>49.436556000000003</v>
      </c>
      <c r="AF62">
        <v>18.734000000000002</v>
      </c>
      <c r="AG62">
        <v>16.02</v>
      </c>
      <c r="AH62">
        <v>113.64</v>
      </c>
      <c r="AI62">
        <v>0</v>
      </c>
      <c r="AJ62">
        <v>0</v>
      </c>
      <c r="AK62">
        <v>51.394500000000001</v>
      </c>
      <c r="AL62">
        <v>79.364599999999996</v>
      </c>
      <c r="AM62">
        <v>5.2786799999999996</v>
      </c>
      <c r="AN62">
        <v>0.68867999999999996</v>
      </c>
      <c r="AO62">
        <v>30.576000000000001</v>
      </c>
      <c r="AP62">
        <v>6.4050000000000002</v>
      </c>
      <c r="AQ62">
        <v>15.12</v>
      </c>
      <c r="AR62">
        <v>41.4</v>
      </c>
      <c r="AS62">
        <v>29.5944</v>
      </c>
      <c r="AT62">
        <v>12.772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77.88</v>
      </c>
      <c r="BA62">
        <f t="shared" si="1"/>
        <v>2117.1069909999997</v>
      </c>
      <c r="BB62">
        <v>59</v>
      </c>
      <c r="BD62">
        <v>24.08</v>
      </c>
      <c r="BE62">
        <v>3.81</v>
      </c>
      <c r="BF62">
        <v>0</v>
      </c>
      <c r="BG62">
        <v>3.99</v>
      </c>
      <c r="BH62">
        <v>5.81</v>
      </c>
      <c r="BI62">
        <v>7.17</v>
      </c>
      <c r="BJ62">
        <v>1.56</v>
      </c>
      <c r="BK62">
        <v>3.23</v>
      </c>
      <c r="BL62">
        <v>3.36</v>
      </c>
      <c r="BM62">
        <v>1.61</v>
      </c>
      <c r="BN62">
        <v>0.5</v>
      </c>
      <c r="BO62">
        <v>15.77</v>
      </c>
      <c r="BP62">
        <v>0</v>
      </c>
      <c r="BQ62">
        <v>4.38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77.88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378.78453400000001</v>
      </c>
      <c r="L63">
        <v>340</v>
      </c>
      <c r="M63">
        <v>58.2256</v>
      </c>
      <c r="N63">
        <v>94.247299999999996</v>
      </c>
      <c r="O63">
        <v>89.383200000000002</v>
      </c>
      <c r="P63">
        <v>119.78230000000001</v>
      </c>
      <c r="Q63">
        <v>9.8688610000000008</v>
      </c>
      <c r="R63">
        <v>7.76</v>
      </c>
      <c r="S63">
        <v>10.078430000000001</v>
      </c>
      <c r="T63">
        <v>0</v>
      </c>
      <c r="U63">
        <v>344.25</v>
      </c>
      <c r="V63">
        <v>0</v>
      </c>
      <c r="W63">
        <v>8.56</v>
      </c>
      <c r="X63">
        <v>70.819999999999993</v>
      </c>
      <c r="Y63">
        <v>0</v>
      </c>
      <c r="Z63">
        <v>6.5537999999999998</v>
      </c>
      <c r="AA63">
        <v>28.045000000000002</v>
      </c>
      <c r="AB63">
        <v>13.0634</v>
      </c>
      <c r="AC63">
        <v>9.6778399999999998</v>
      </c>
      <c r="AD63">
        <v>18.229800000000001</v>
      </c>
      <c r="AE63">
        <v>49.436556000000003</v>
      </c>
      <c r="AF63">
        <v>18.734000000000002</v>
      </c>
      <c r="AG63">
        <v>16.02</v>
      </c>
      <c r="AH63">
        <v>113.64</v>
      </c>
      <c r="AI63">
        <v>0</v>
      </c>
      <c r="AJ63">
        <v>0</v>
      </c>
      <c r="AK63">
        <v>51.394500000000001</v>
      </c>
      <c r="AL63">
        <v>79.364599999999996</v>
      </c>
      <c r="AM63">
        <v>5.2786799999999996</v>
      </c>
      <c r="AN63">
        <v>0.68867999999999996</v>
      </c>
      <c r="AO63">
        <v>30.576000000000001</v>
      </c>
      <c r="AP63">
        <v>6.4050000000000002</v>
      </c>
      <c r="AQ63">
        <v>15.497999999999999</v>
      </c>
      <c r="AR63">
        <v>41.4</v>
      </c>
      <c r="AS63">
        <v>29.5944</v>
      </c>
      <c r="AT63">
        <v>12.772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77.88</v>
      </c>
      <c r="BA63">
        <f t="shared" si="1"/>
        <v>2158.0124810000002</v>
      </c>
      <c r="BB63">
        <v>60</v>
      </c>
      <c r="BD63">
        <v>24.08</v>
      </c>
      <c r="BE63">
        <v>3.81</v>
      </c>
      <c r="BF63">
        <v>0</v>
      </c>
      <c r="BG63">
        <v>3.99</v>
      </c>
      <c r="BH63">
        <v>5.81</v>
      </c>
      <c r="BI63">
        <v>7.17</v>
      </c>
      <c r="BJ63">
        <v>1.56</v>
      </c>
      <c r="BK63">
        <v>3.23</v>
      </c>
      <c r="BL63">
        <v>3.36</v>
      </c>
      <c r="BM63">
        <v>1.61</v>
      </c>
      <c r="BN63">
        <v>0.5</v>
      </c>
      <c r="BO63">
        <v>15.77</v>
      </c>
      <c r="BP63">
        <v>0</v>
      </c>
      <c r="BQ63">
        <v>4.38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77.88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378.66227099999998</v>
      </c>
      <c r="L64">
        <v>340</v>
      </c>
      <c r="M64">
        <v>58.2256</v>
      </c>
      <c r="N64">
        <v>94.247299999999996</v>
      </c>
      <c r="O64">
        <v>89.383200000000002</v>
      </c>
      <c r="P64">
        <v>119.78230000000001</v>
      </c>
      <c r="Q64">
        <v>9.8688610000000008</v>
      </c>
      <c r="R64">
        <v>7.76</v>
      </c>
      <c r="S64">
        <v>10.078430000000001</v>
      </c>
      <c r="T64">
        <v>0</v>
      </c>
      <c r="U64">
        <v>344.25</v>
      </c>
      <c r="V64">
        <v>0</v>
      </c>
      <c r="W64">
        <v>8.56</v>
      </c>
      <c r="X64">
        <v>70.819999999999993</v>
      </c>
      <c r="Y64">
        <v>0</v>
      </c>
      <c r="Z64">
        <v>6.5537999999999998</v>
      </c>
      <c r="AA64">
        <v>28.045000000000002</v>
      </c>
      <c r="AB64">
        <v>13.0634</v>
      </c>
      <c r="AC64">
        <v>9.6778399999999998</v>
      </c>
      <c r="AD64">
        <v>18.229800000000001</v>
      </c>
      <c r="AE64">
        <v>49.436556000000003</v>
      </c>
      <c r="AF64">
        <v>18.734000000000002</v>
      </c>
      <c r="AG64">
        <v>16.02</v>
      </c>
      <c r="AH64">
        <v>113.64</v>
      </c>
      <c r="AI64">
        <v>0</v>
      </c>
      <c r="AJ64">
        <v>0</v>
      </c>
      <c r="AK64">
        <v>51.394500000000001</v>
      </c>
      <c r="AL64">
        <v>79.364599999999996</v>
      </c>
      <c r="AM64">
        <v>5.2786799999999996</v>
      </c>
      <c r="AN64">
        <v>0.68867999999999996</v>
      </c>
      <c r="AO64">
        <v>30.576000000000001</v>
      </c>
      <c r="AP64">
        <v>6.4050000000000002</v>
      </c>
      <c r="AQ64">
        <v>15.497999999999999</v>
      </c>
      <c r="AR64">
        <v>41.4</v>
      </c>
      <c r="AS64">
        <v>29.5944</v>
      </c>
      <c r="AT64">
        <v>12.772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77.88</v>
      </c>
      <c r="BA64">
        <f t="shared" si="1"/>
        <v>2157.890218</v>
      </c>
      <c r="BB64">
        <v>61</v>
      </c>
      <c r="BD64">
        <v>24.08</v>
      </c>
      <c r="BE64">
        <v>3.81</v>
      </c>
      <c r="BF64">
        <v>0</v>
      </c>
      <c r="BG64">
        <v>3.99</v>
      </c>
      <c r="BH64">
        <v>5.81</v>
      </c>
      <c r="BI64">
        <v>7.17</v>
      </c>
      <c r="BJ64">
        <v>1.56</v>
      </c>
      <c r="BK64">
        <v>3.23</v>
      </c>
      <c r="BL64">
        <v>3.36</v>
      </c>
      <c r="BM64">
        <v>1.61</v>
      </c>
      <c r="BN64">
        <v>0.5</v>
      </c>
      <c r="BO64">
        <v>15.77</v>
      </c>
      <c r="BP64">
        <v>0</v>
      </c>
      <c r="BQ64">
        <v>4.38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77.88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378.76904400000001</v>
      </c>
      <c r="L65">
        <v>340</v>
      </c>
      <c r="M65">
        <v>58.2256</v>
      </c>
      <c r="N65">
        <v>94.247299999999996</v>
      </c>
      <c r="O65">
        <v>89.383200000000002</v>
      </c>
      <c r="P65">
        <v>119.78230000000001</v>
      </c>
      <c r="Q65">
        <v>9.8688610000000008</v>
      </c>
      <c r="R65">
        <v>7.76</v>
      </c>
      <c r="S65">
        <v>10.078430000000001</v>
      </c>
      <c r="T65">
        <v>0</v>
      </c>
      <c r="U65">
        <v>344.25</v>
      </c>
      <c r="V65">
        <v>0</v>
      </c>
      <c r="W65">
        <v>8.56</v>
      </c>
      <c r="X65">
        <v>70.819999999999993</v>
      </c>
      <c r="Y65">
        <v>0</v>
      </c>
      <c r="Z65">
        <v>6.5537999999999998</v>
      </c>
      <c r="AA65">
        <v>28.045000000000002</v>
      </c>
      <c r="AB65">
        <v>13.0634</v>
      </c>
      <c r="AC65">
        <v>9.6778399999999998</v>
      </c>
      <c r="AD65">
        <v>18.229800000000001</v>
      </c>
      <c r="AE65">
        <v>49.436556000000003</v>
      </c>
      <c r="AF65">
        <v>18.734000000000002</v>
      </c>
      <c r="AG65">
        <v>16.02</v>
      </c>
      <c r="AH65">
        <v>113.64</v>
      </c>
      <c r="AI65">
        <v>0</v>
      </c>
      <c r="AJ65">
        <v>0</v>
      </c>
      <c r="AK65">
        <v>51.394500000000001</v>
      </c>
      <c r="AL65">
        <v>79.364599999999996</v>
      </c>
      <c r="AM65">
        <v>5.2786799999999996</v>
      </c>
      <c r="AN65">
        <v>0.68867999999999996</v>
      </c>
      <c r="AO65">
        <v>30.576000000000001</v>
      </c>
      <c r="AP65">
        <v>6.4050000000000002</v>
      </c>
      <c r="AQ65">
        <v>23.247</v>
      </c>
      <c r="AR65">
        <v>41.4</v>
      </c>
      <c r="AS65">
        <v>31.897383000000001</v>
      </c>
      <c r="AT65">
        <v>12.772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77.88</v>
      </c>
      <c r="BA65">
        <f t="shared" si="1"/>
        <v>2168.0489740000003</v>
      </c>
      <c r="BB65">
        <v>62</v>
      </c>
      <c r="BD65">
        <v>24.08</v>
      </c>
      <c r="BE65">
        <v>3.81</v>
      </c>
      <c r="BF65">
        <v>0</v>
      </c>
      <c r="BG65">
        <v>3.99</v>
      </c>
      <c r="BH65">
        <v>5.81</v>
      </c>
      <c r="BI65">
        <v>7.17</v>
      </c>
      <c r="BJ65">
        <v>1.56</v>
      </c>
      <c r="BK65">
        <v>3.23</v>
      </c>
      <c r="BL65">
        <v>3.36</v>
      </c>
      <c r="BM65">
        <v>1.61</v>
      </c>
      <c r="BN65">
        <v>0.5</v>
      </c>
      <c r="BO65">
        <v>15.77</v>
      </c>
      <c r="BP65">
        <v>0</v>
      </c>
      <c r="BQ65">
        <v>4.38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77.88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378.66227099999998</v>
      </c>
      <c r="L66">
        <v>340</v>
      </c>
      <c r="M66">
        <v>58.2256</v>
      </c>
      <c r="N66">
        <v>94.247299999999996</v>
      </c>
      <c r="O66">
        <v>89.383200000000002</v>
      </c>
      <c r="P66">
        <v>119.78230000000001</v>
      </c>
      <c r="Q66">
        <v>9.8688610000000008</v>
      </c>
      <c r="R66">
        <v>7.76</v>
      </c>
      <c r="S66">
        <v>10.078430000000001</v>
      </c>
      <c r="T66">
        <v>0</v>
      </c>
      <c r="U66">
        <v>344.25</v>
      </c>
      <c r="V66">
        <v>0</v>
      </c>
      <c r="W66">
        <v>8.56</v>
      </c>
      <c r="X66">
        <v>70.819999999999993</v>
      </c>
      <c r="Y66">
        <v>0</v>
      </c>
      <c r="Z66">
        <v>6.5537999999999998</v>
      </c>
      <c r="AA66">
        <v>28.045000000000002</v>
      </c>
      <c r="AB66">
        <v>13.0634</v>
      </c>
      <c r="AC66">
        <v>9.6778399999999998</v>
      </c>
      <c r="AD66">
        <v>18.229800000000001</v>
      </c>
      <c r="AE66">
        <v>49.436556000000003</v>
      </c>
      <c r="AF66">
        <v>18.734000000000002</v>
      </c>
      <c r="AG66">
        <v>16.02</v>
      </c>
      <c r="AH66">
        <v>113.64</v>
      </c>
      <c r="AI66">
        <v>0</v>
      </c>
      <c r="AJ66">
        <v>0</v>
      </c>
      <c r="AK66">
        <v>51.394500000000001</v>
      </c>
      <c r="AL66">
        <v>79.364599999999996</v>
      </c>
      <c r="AM66">
        <v>5.2786799999999996</v>
      </c>
      <c r="AN66">
        <v>0.68867999999999996</v>
      </c>
      <c r="AO66">
        <v>30.576000000000001</v>
      </c>
      <c r="AP66">
        <v>6.4050000000000002</v>
      </c>
      <c r="AQ66">
        <v>23.247</v>
      </c>
      <c r="AR66">
        <v>41.4</v>
      </c>
      <c r="AS66">
        <v>31.897383000000001</v>
      </c>
      <c r="AT66">
        <v>12.772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77.88</v>
      </c>
      <c r="BA66">
        <f t="shared" si="1"/>
        <v>2167.9422010000003</v>
      </c>
      <c r="BB66">
        <v>63</v>
      </c>
      <c r="BD66">
        <v>24.08</v>
      </c>
      <c r="BE66">
        <v>3.81</v>
      </c>
      <c r="BF66">
        <v>0</v>
      </c>
      <c r="BG66">
        <v>3.99</v>
      </c>
      <c r="BH66">
        <v>5.81</v>
      </c>
      <c r="BI66">
        <v>7.17</v>
      </c>
      <c r="BJ66">
        <v>1.56</v>
      </c>
      <c r="BK66">
        <v>3.23</v>
      </c>
      <c r="BL66">
        <v>3.36</v>
      </c>
      <c r="BM66">
        <v>1.61</v>
      </c>
      <c r="BN66">
        <v>0.5</v>
      </c>
      <c r="BO66">
        <v>15.77</v>
      </c>
      <c r="BP66">
        <v>0</v>
      </c>
      <c r="BQ66">
        <v>4.38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77.88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378.76904400000001</v>
      </c>
      <c r="L67">
        <v>340</v>
      </c>
      <c r="M67">
        <v>58.2256</v>
      </c>
      <c r="N67">
        <v>118.125</v>
      </c>
      <c r="O67">
        <v>123.66562500000001</v>
      </c>
      <c r="P67">
        <v>119.78230000000001</v>
      </c>
      <c r="Q67">
        <v>9.8688610000000008</v>
      </c>
      <c r="R67">
        <v>7.76</v>
      </c>
      <c r="S67">
        <v>10.078430000000001</v>
      </c>
      <c r="T67">
        <v>0</v>
      </c>
      <c r="U67">
        <v>351</v>
      </c>
      <c r="V67">
        <v>0</v>
      </c>
      <c r="W67">
        <v>8.56</v>
      </c>
      <c r="X67">
        <v>70.819999999999993</v>
      </c>
      <c r="Y67">
        <v>0</v>
      </c>
      <c r="Z67">
        <v>6.5537999999999998</v>
      </c>
      <c r="AA67">
        <v>28.045000000000002</v>
      </c>
      <c r="AB67">
        <v>13.0634</v>
      </c>
      <c r="AC67">
        <v>9.6778399999999998</v>
      </c>
      <c r="AD67">
        <v>18.229800000000001</v>
      </c>
      <c r="AE67">
        <v>49.436556000000003</v>
      </c>
      <c r="AF67">
        <v>18.734000000000002</v>
      </c>
      <c r="AG67">
        <v>16.02</v>
      </c>
      <c r="AH67">
        <v>108.905</v>
      </c>
      <c r="AI67">
        <v>0</v>
      </c>
      <c r="AJ67">
        <v>0</v>
      </c>
      <c r="AK67">
        <v>51.394500000000001</v>
      </c>
      <c r="AL67">
        <v>79.364599999999996</v>
      </c>
      <c r="AM67">
        <v>5.2786799999999996</v>
      </c>
      <c r="AN67">
        <v>0.68867999999999996</v>
      </c>
      <c r="AO67">
        <v>30.576000000000001</v>
      </c>
      <c r="AP67">
        <v>6.4050000000000002</v>
      </c>
      <c r="AQ67">
        <v>15.12</v>
      </c>
      <c r="AR67">
        <v>41.4</v>
      </c>
      <c r="AS67">
        <v>31.897383000000001</v>
      </c>
      <c r="AT67">
        <v>12.772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77.88</v>
      </c>
      <c r="BA67">
        <f t="shared" si="1"/>
        <v>2220.0970990000001</v>
      </c>
      <c r="BB67">
        <v>64</v>
      </c>
      <c r="BD67">
        <v>24.08</v>
      </c>
      <c r="BE67">
        <v>3.81</v>
      </c>
      <c r="BF67">
        <v>0</v>
      </c>
      <c r="BG67">
        <v>3.99</v>
      </c>
      <c r="BH67">
        <v>5.81</v>
      </c>
      <c r="BI67">
        <v>7.17</v>
      </c>
      <c r="BJ67">
        <v>1.56</v>
      </c>
      <c r="BK67">
        <v>3.23</v>
      </c>
      <c r="BL67">
        <v>3.36</v>
      </c>
      <c r="BM67">
        <v>1.61</v>
      </c>
      <c r="BN67">
        <v>0.5</v>
      </c>
      <c r="BO67">
        <v>15.77</v>
      </c>
      <c r="BP67">
        <v>0</v>
      </c>
      <c r="BQ67">
        <v>4.38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77.88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378.66227099999998</v>
      </c>
      <c r="L68">
        <v>340</v>
      </c>
      <c r="M68">
        <v>58.2256</v>
      </c>
      <c r="N68">
        <v>118.125</v>
      </c>
      <c r="O68">
        <v>123.66562500000001</v>
      </c>
      <c r="P68">
        <v>119.78230000000001</v>
      </c>
      <c r="Q68">
        <v>9.8688610000000008</v>
      </c>
      <c r="R68">
        <v>7.76</v>
      </c>
      <c r="S68">
        <v>10.078430000000001</v>
      </c>
      <c r="T68">
        <v>0</v>
      </c>
      <c r="U68">
        <v>351</v>
      </c>
      <c r="V68">
        <v>0</v>
      </c>
      <c r="W68">
        <v>8.56</v>
      </c>
      <c r="X68">
        <v>70.819999999999993</v>
      </c>
      <c r="Y68">
        <v>0</v>
      </c>
      <c r="Z68">
        <v>6.5537999999999998</v>
      </c>
      <c r="AA68">
        <v>28.045000000000002</v>
      </c>
      <c r="AB68">
        <v>13.0634</v>
      </c>
      <c r="AC68">
        <v>9.6778399999999998</v>
      </c>
      <c r="AD68">
        <v>18.229800000000001</v>
      </c>
      <c r="AE68">
        <v>49.436556000000003</v>
      </c>
      <c r="AF68">
        <v>18.734000000000002</v>
      </c>
      <c r="AG68">
        <v>16.02</v>
      </c>
      <c r="AH68">
        <v>108.905</v>
      </c>
      <c r="AI68">
        <v>0</v>
      </c>
      <c r="AJ68">
        <v>0</v>
      </c>
      <c r="AK68">
        <v>51.394500000000001</v>
      </c>
      <c r="AL68">
        <v>79.364599999999996</v>
      </c>
      <c r="AM68">
        <v>5.2786799999999996</v>
      </c>
      <c r="AN68">
        <v>0.68867999999999996</v>
      </c>
      <c r="AO68">
        <v>30.576000000000001</v>
      </c>
      <c r="AP68">
        <v>6.4050000000000002</v>
      </c>
      <c r="AQ68">
        <v>15.12</v>
      </c>
      <c r="AR68">
        <v>41.4</v>
      </c>
      <c r="AS68">
        <v>31.897383000000001</v>
      </c>
      <c r="AT68">
        <v>12.772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77.88</v>
      </c>
      <c r="BA68">
        <f t="shared" ref="BA68:BA99" si="4">SUM(B68:AZ68)</f>
        <v>2219.9903259999996</v>
      </c>
      <c r="BB68">
        <v>65</v>
      </c>
      <c r="BD68">
        <v>24.08</v>
      </c>
      <c r="BE68">
        <v>3.81</v>
      </c>
      <c r="BF68">
        <v>0</v>
      </c>
      <c r="BG68">
        <v>3.99</v>
      </c>
      <c r="BH68">
        <v>5.81</v>
      </c>
      <c r="BI68">
        <v>7.17</v>
      </c>
      <c r="BJ68">
        <v>1.56</v>
      </c>
      <c r="BK68">
        <v>3.23</v>
      </c>
      <c r="BL68">
        <v>3.36</v>
      </c>
      <c r="BM68">
        <v>1.61</v>
      </c>
      <c r="BN68">
        <v>0.5</v>
      </c>
      <c r="BO68">
        <v>15.77</v>
      </c>
      <c r="BP68">
        <v>0</v>
      </c>
      <c r="BQ68">
        <v>4.38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77.88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378.76904400000001</v>
      </c>
      <c r="L69">
        <v>340</v>
      </c>
      <c r="M69">
        <v>58.2256</v>
      </c>
      <c r="N69">
        <v>118.125</v>
      </c>
      <c r="O69">
        <v>123.66562500000001</v>
      </c>
      <c r="P69">
        <v>119.78230000000001</v>
      </c>
      <c r="Q69">
        <v>10.220344000000001</v>
      </c>
      <c r="R69">
        <v>7.76</v>
      </c>
      <c r="S69">
        <v>13.609169</v>
      </c>
      <c r="T69">
        <v>0</v>
      </c>
      <c r="U69">
        <v>351</v>
      </c>
      <c r="V69">
        <v>0</v>
      </c>
      <c r="W69">
        <v>8.56</v>
      </c>
      <c r="X69">
        <v>70.819999999999993</v>
      </c>
      <c r="Y69">
        <v>0</v>
      </c>
      <c r="Z69">
        <v>6.5537999999999998</v>
      </c>
      <c r="AA69">
        <v>28.045000000000002</v>
      </c>
      <c r="AB69">
        <v>13.0634</v>
      </c>
      <c r="AC69">
        <v>9.6778399999999998</v>
      </c>
      <c r="AD69">
        <v>18.229800000000001</v>
      </c>
      <c r="AE69">
        <v>49.436556000000003</v>
      </c>
      <c r="AF69">
        <v>18.734000000000002</v>
      </c>
      <c r="AG69">
        <v>16.02</v>
      </c>
      <c r="AH69">
        <v>108.905</v>
      </c>
      <c r="AI69">
        <v>0</v>
      </c>
      <c r="AJ69">
        <v>0</v>
      </c>
      <c r="AK69">
        <v>51.394500000000001</v>
      </c>
      <c r="AL69">
        <v>79.364599999999996</v>
      </c>
      <c r="AM69">
        <v>5.2786799999999996</v>
      </c>
      <c r="AN69">
        <v>0.68867999999999996</v>
      </c>
      <c r="AO69">
        <v>30.576000000000001</v>
      </c>
      <c r="AP69">
        <v>7.6859999999999999</v>
      </c>
      <c r="AQ69">
        <v>15.12</v>
      </c>
      <c r="AR69">
        <v>41.4</v>
      </c>
      <c r="AS69">
        <v>31.897383000000001</v>
      </c>
      <c r="AT69">
        <v>12.772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77.88</v>
      </c>
      <c r="BA69">
        <f t="shared" si="4"/>
        <v>2225.2603210000002</v>
      </c>
      <c r="BB69">
        <v>66</v>
      </c>
      <c r="BD69">
        <v>24.08</v>
      </c>
      <c r="BE69">
        <v>3.81</v>
      </c>
      <c r="BF69">
        <v>0</v>
      </c>
      <c r="BG69">
        <v>3.99</v>
      </c>
      <c r="BH69">
        <v>5.81</v>
      </c>
      <c r="BI69">
        <v>7.17</v>
      </c>
      <c r="BJ69">
        <v>1.56</v>
      </c>
      <c r="BK69">
        <v>3.23</v>
      </c>
      <c r="BL69">
        <v>3.36</v>
      </c>
      <c r="BM69">
        <v>1.61</v>
      </c>
      <c r="BN69">
        <v>0.5</v>
      </c>
      <c r="BO69">
        <v>15.77</v>
      </c>
      <c r="BP69">
        <v>0</v>
      </c>
      <c r="BQ69">
        <v>4.38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77.88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378.69786199999999</v>
      </c>
      <c r="L70">
        <v>340</v>
      </c>
      <c r="M70">
        <v>58.2256</v>
      </c>
      <c r="N70">
        <v>118.125</v>
      </c>
      <c r="O70">
        <v>123.66562500000001</v>
      </c>
      <c r="P70">
        <v>119.78230000000001</v>
      </c>
      <c r="Q70">
        <v>10.220344000000001</v>
      </c>
      <c r="R70">
        <v>7.76</v>
      </c>
      <c r="S70">
        <v>13.609169</v>
      </c>
      <c r="T70">
        <v>0</v>
      </c>
      <c r="U70">
        <v>351</v>
      </c>
      <c r="V70">
        <v>0</v>
      </c>
      <c r="W70">
        <v>8.56</v>
      </c>
      <c r="X70">
        <v>70.819999999999993</v>
      </c>
      <c r="Y70">
        <v>0</v>
      </c>
      <c r="Z70">
        <v>6.5537999999999998</v>
      </c>
      <c r="AA70">
        <v>28.045000000000002</v>
      </c>
      <c r="AB70">
        <v>13.0634</v>
      </c>
      <c r="AC70">
        <v>9.6778399999999998</v>
      </c>
      <c r="AD70">
        <v>18.229800000000001</v>
      </c>
      <c r="AE70">
        <v>49.436556000000003</v>
      </c>
      <c r="AF70">
        <v>18.734000000000002</v>
      </c>
      <c r="AG70">
        <v>16.02</v>
      </c>
      <c r="AH70">
        <v>108.905</v>
      </c>
      <c r="AI70">
        <v>0</v>
      </c>
      <c r="AJ70">
        <v>0</v>
      </c>
      <c r="AK70">
        <v>51.394500000000001</v>
      </c>
      <c r="AL70">
        <v>79.364599999999996</v>
      </c>
      <c r="AM70">
        <v>5.2786799999999996</v>
      </c>
      <c r="AN70">
        <v>0.68867999999999996</v>
      </c>
      <c r="AO70">
        <v>30.576000000000001</v>
      </c>
      <c r="AP70">
        <v>7.6859999999999999</v>
      </c>
      <c r="AQ70">
        <v>15.12</v>
      </c>
      <c r="AR70">
        <v>41.4</v>
      </c>
      <c r="AS70">
        <v>31.897383000000001</v>
      </c>
      <c r="AT70">
        <v>12.772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77.88</v>
      </c>
      <c r="BA70">
        <f t="shared" si="4"/>
        <v>2225.1891390000001</v>
      </c>
      <c r="BB70">
        <v>67</v>
      </c>
      <c r="BD70">
        <v>24.08</v>
      </c>
      <c r="BE70">
        <v>3.81</v>
      </c>
      <c r="BF70">
        <v>0</v>
      </c>
      <c r="BG70">
        <v>3.99</v>
      </c>
      <c r="BH70">
        <v>5.81</v>
      </c>
      <c r="BI70">
        <v>7.17</v>
      </c>
      <c r="BJ70">
        <v>1.56</v>
      </c>
      <c r="BK70">
        <v>3.23</v>
      </c>
      <c r="BL70">
        <v>3.36</v>
      </c>
      <c r="BM70">
        <v>1.61</v>
      </c>
      <c r="BN70">
        <v>0.5</v>
      </c>
      <c r="BO70">
        <v>15.77</v>
      </c>
      <c r="BP70">
        <v>0</v>
      </c>
      <c r="BQ70">
        <v>4.38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77.88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378.76904400000001</v>
      </c>
      <c r="L71">
        <v>340</v>
      </c>
      <c r="M71">
        <v>92</v>
      </c>
      <c r="N71">
        <v>118.125</v>
      </c>
      <c r="O71">
        <v>123.66562500000001</v>
      </c>
      <c r="P71">
        <v>139.31</v>
      </c>
      <c r="Q71">
        <v>10.220344000000001</v>
      </c>
      <c r="R71">
        <v>7.76</v>
      </c>
      <c r="S71">
        <v>13.609169</v>
      </c>
      <c r="T71">
        <v>0</v>
      </c>
      <c r="U71">
        <v>351</v>
      </c>
      <c r="V71">
        <v>0</v>
      </c>
      <c r="W71">
        <v>8.56</v>
      </c>
      <c r="X71">
        <v>70.819999999999993</v>
      </c>
      <c r="Y71">
        <v>0</v>
      </c>
      <c r="Z71">
        <v>1.1000000000000001</v>
      </c>
      <c r="AA71">
        <v>28.045000000000002</v>
      </c>
      <c r="AB71">
        <v>13.0634</v>
      </c>
      <c r="AC71">
        <v>9.6778399999999998</v>
      </c>
      <c r="AD71">
        <v>18.229800000000001</v>
      </c>
      <c r="AE71">
        <v>49.436556000000003</v>
      </c>
      <c r="AF71">
        <v>18.734000000000002</v>
      </c>
      <c r="AG71">
        <v>16.02</v>
      </c>
      <c r="AH71">
        <v>108.905</v>
      </c>
      <c r="AI71">
        <v>0</v>
      </c>
      <c r="AJ71">
        <v>0</v>
      </c>
      <c r="AK71">
        <v>51.394500000000001</v>
      </c>
      <c r="AL71">
        <v>79.364599999999996</v>
      </c>
      <c r="AM71">
        <v>5.2786799999999996</v>
      </c>
      <c r="AN71">
        <v>0.68867999999999996</v>
      </c>
      <c r="AO71">
        <v>30.576000000000001</v>
      </c>
      <c r="AP71">
        <v>5.7645</v>
      </c>
      <c r="AQ71">
        <v>15.12</v>
      </c>
      <c r="AR71">
        <v>41.4</v>
      </c>
      <c r="AS71">
        <v>31.897383000000001</v>
      </c>
      <c r="AT71">
        <v>12.772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77.88</v>
      </c>
      <c r="BA71">
        <f t="shared" si="4"/>
        <v>2271.1871210000004</v>
      </c>
      <c r="BB71">
        <v>68</v>
      </c>
      <c r="BD71">
        <v>24.08</v>
      </c>
      <c r="BE71">
        <v>3.81</v>
      </c>
      <c r="BF71">
        <v>0</v>
      </c>
      <c r="BG71">
        <v>3.99</v>
      </c>
      <c r="BH71">
        <v>5.81</v>
      </c>
      <c r="BI71">
        <v>7.17</v>
      </c>
      <c r="BJ71">
        <v>1.56</v>
      </c>
      <c r="BK71">
        <v>3.23</v>
      </c>
      <c r="BL71">
        <v>3.36</v>
      </c>
      <c r="BM71">
        <v>1.61</v>
      </c>
      <c r="BN71">
        <v>0.5</v>
      </c>
      <c r="BO71">
        <v>15.77</v>
      </c>
      <c r="BP71">
        <v>0</v>
      </c>
      <c r="BQ71">
        <v>4.38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77.88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378.69786199999999</v>
      </c>
      <c r="L72">
        <v>340</v>
      </c>
      <c r="M72">
        <v>92</v>
      </c>
      <c r="N72">
        <v>118.125</v>
      </c>
      <c r="O72">
        <v>123.66562500000001</v>
      </c>
      <c r="P72">
        <v>139.31</v>
      </c>
      <c r="Q72">
        <v>10.220344000000001</v>
      </c>
      <c r="R72">
        <v>7.76</v>
      </c>
      <c r="S72">
        <v>13.609169</v>
      </c>
      <c r="T72">
        <v>0</v>
      </c>
      <c r="U72">
        <v>351</v>
      </c>
      <c r="V72">
        <v>0</v>
      </c>
      <c r="W72">
        <v>8.56</v>
      </c>
      <c r="X72">
        <v>70.819999999999993</v>
      </c>
      <c r="Y72">
        <v>0</v>
      </c>
      <c r="Z72">
        <v>1.1000000000000001</v>
      </c>
      <c r="AA72">
        <v>28.045000000000002</v>
      </c>
      <c r="AB72">
        <v>13.0634</v>
      </c>
      <c r="AC72">
        <v>9.6778399999999998</v>
      </c>
      <c r="AD72">
        <v>18.229800000000001</v>
      </c>
      <c r="AE72">
        <v>49.436556000000003</v>
      </c>
      <c r="AF72">
        <v>18.734000000000002</v>
      </c>
      <c r="AG72">
        <v>16.02</v>
      </c>
      <c r="AH72">
        <v>108.905</v>
      </c>
      <c r="AI72">
        <v>0</v>
      </c>
      <c r="AJ72">
        <v>0</v>
      </c>
      <c r="AK72">
        <v>51.394500000000001</v>
      </c>
      <c r="AL72">
        <v>79.364599999999996</v>
      </c>
      <c r="AM72">
        <v>5.2786799999999996</v>
      </c>
      <c r="AN72">
        <v>0.68867999999999996</v>
      </c>
      <c r="AO72">
        <v>30.576000000000001</v>
      </c>
      <c r="AP72">
        <v>5.7645</v>
      </c>
      <c r="AQ72">
        <v>15.12</v>
      </c>
      <c r="AR72">
        <v>41.4</v>
      </c>
      <c r="AS72">
        <v>31.897383000000001</v>
      </c>
      <c r="AT72">
        <v>12.772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77.88</v>
      </c>
      <c r="BA72">
        <f t="shared" si="4"/>
        <v>2271.1159390000007</v>
      </c>
      <c r="BB72">
        <v>69</v>
      </c>
      <c r="BD72">
        <v>24.08</v>
      </c>
      <c r="BE72">
        <v>3.81</v>
      </c>
      <c r="BF72">
        <v>0</v>
      </c>
      <c r="BG72">
        <v>3.99</v>
      </c>
      <c r="BH72">
        <v>5.81</v>
      </c>
      <c r="BI72">
        <v>7.17</v>
      </c>
      <c r="BJ72">
        <v>1.56</v>
      </c>
      <c r="BK72">
        <v>3.23</v>
      </c>
      <c r="BL72">
        <v>3.36</v>
      </c>
      <c r="BM72">
        <v>1.61</v>
      </c>
      <c r="BN72">
        <v>0.5</v>
      </c>
      <c r="BO72">
        <v>15.77</v>
      </c>
      <c r="BP72">
        <v>0</v>
      </c>
      <c r="BQ72">
        <v>4.38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77.88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378.76904400000001</v>
      </c>
      <c r="L73">
        <v>340</v>
      </c>
      <c r="M73">
        <v>92</v>
      </c>
      <c r="N73">
        <v>118.125</v>
      </c>
      <c r="O73">
        <v>123.66562500000001</v>
      </c>
      <c r="P73">
        <v>139.31</v>
      </c>
      <c r="Q73">
        <v>10.220344000000001</v>
      </c>
      <c r="R73">
        <v>7.76</v>
      </c>
      <c r="S73">
        <v>13.609169</v>
      </c>
      <c r="T73">
        <v>0</v>
      </c>
      <c r="U73">
        <v>351</v>
      </c>
      <c r="V73">
        <v>0</v>
      </c>
      <c r="W73">
        <v>8.56</v>
      </c>
      <c r="X73">
        <v>70.819999999999993</v>
      </c>
      <c r="Y73">
        <v>0</v>
      </c>
      <c r="Z73">
        <v>1.1000000000000001</v>
      </c>
      <c r="AA73">
        <v>42.14808</v>
      </c>
      <c r="AB73">
        <v>13.0634</v>
      </c>
      <c r="AC73">
        <v>9.6778399999999998</v>
      </c>
      <c r="AD73">
        <v>18.229800000000001</v>
      </c>
      <c r="AE73">
        <v>49.436556000000003</v>
      </c>
      <c r="AF73">
        <v>18.734000000000002</v>
      </c>
      <c r="AG73">
        <v>16.02</v>
      </c>
      <c r="AH73">
        <v>108.905</v>
      </c>
      <c r="AI73">
        <v>0</v>
      </c>
      <c r="AJ73">
        <v>0</v>
      </c>
      <c r="AK73">
        <v>51.394500000000001</v>
      </c>
      <c r="AL73">
        <v>79.364599999999996</v>
      </c>
      <c r="AM73">
        <v>5.2786799999999996</v>
      </c>
      <c r="AN73">
        <v>0.68867999999999996</v>
      </c>
      <c r="AO73">
        <v>30.576000000000001</v>
      </c>
      <c r="AP73">
        <v>5.7645</v>
      </c>
      <c r="AQ73">
        <v>15.12</v>
      </c>
      <c r="AR73">
        <v>41.4</v>
      </c>
      <c r="AS73">
        <v>31.897383000000001</v>
      </c>
      <c r="AT73">
        <v>12.772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77.88</v>
      </c>
      <c r="BA73">
        <f t="shared" si="4"/>
        <v>2285.2902010000003</v>
      </c>
      <c r="BB73">
        <v>70</v>
      </c>
      <c r="BD73">
        <v>24.08</v>
      </c>
      <c r="BE73">
        <v>3.81</v>
      </c>
      <c r="BF73">
        <v>0</v>
      </c>
      <c r="BG73">
        <v>3.99</v>
      </c>
      <c r="BH73">
        <v>5.81</v>
      </c>
      <c r="BI73">
        <v>7.17</v>
      </c>
      <c r="BJ73">
        <v>1.56</v>
      </c>
      <c r="BK73">
        <v>3.23</v>
      </c>
      <c r="BL73">
        <v>3.36</v>
      </c>
      <c r="BM73">
        <v>1.61</v>
      </c>
      <c r="BN73">
        <v>0.5</v>
      </c>
      <c r="BO73">
        <v>15.77</v>
      </c>
      <c r="BP73">
        <v>0</v>
      </c>
      <c r="BQ73">
        <v>4.38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77.88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378.69786199999999</v>
      </c>
      <c r="L74">
        <v>370</v>
      </c>
      <c r="M74">
        <v>92</v>
      </c>
      <c r="N74">
        <v>118.125</v>
      </c>
      <c r="O74">
        <v>123.66562500000001</v>
      </c>
      <c r="P74">
        <v>139.31</v>
      </c>
      <c r="Q74">
        <v>11.641961999999999</v>
      </c>
      <c r="R74">
        <v>16.7653</v>
      </c>
      <c r="S74">
        <v>14.717779999999999</v>
      </c>
      <c r="T74">
        <v>0</v>
      </c>
      <c r="U74">
        <v>351</v>
      </c>
      <c r="V74">
        <v>6.36</v>
      </c>
      <c r="W74">
        <v>19.236599999999999</v>
      </c>
      <c r="X74">
        <v>96.079099999999997</v>
      </c>
      <c r="Y74">
        <v>0</v>
      </c>
      <c r="Z74">
        <v>1.1000000000000001</v>
      </c>
      <c r="AA74">
        <v>42.14808</v>
      </c>
      <c r="AB74">
        <v>13.0634</v>
      </c>
      <c r="AC74">
        <v>9.6778399999999998</v>
      </c>
      <c r="AD74">
        <v>18.229800000000001</v>
      </c>
      <c r="AE74">
        <v>49.436556000000003</v>
      </c>
      <c r="AF74">
        <v>18.734000000000002</v>
      </c>
      <c r="AG74">
        <v>16.02</v>
      </c>
      <c r="AH74">
        <v>108.905</v>
      </c>
      <c r="AI74">
        <v>0</v>
      </c>
      <c r="AJ74">
        <v>0</v>
      </c>
      <c r="AK74">
        <v>51.394500000000001</v>
      </c>
      <c r="AL74">
        <v>79.364599999999996</v>
      </c>
      <c r="AM74">
        <v>5.2786799999999996</v>
      </c>
      <c r="AN74">
        <v>0.68867999999999996</v>
      </c>
      <c r="AO74">
        <v>30.576000000000001</v>
      </c>
      <c r="AP74">
        <v>5.7645</v>
      </c>
      <c r="AQ74">
        <v>22.68</v>
      </c>
      <c r="AR74">
        <v>41.4</v>
      </c>
      <c r="AS74">
        <v>31.897383000000001</v>
      </c>
      <c r="AT74">
        <v>12.772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77.88</v>
      </c>
      <c r="BA74">
        <f t="shared" si="4"/>
        <v>2376.610248</v>
      </c>
      <c r="BB74">
        <v>71</v>
      </c>
      <c r="BD74">
        <v>24.08</v>
      </c>
      <c r="BE74">
        <v>3.81</v>
      </c>
      <c r="BF74">
        <v>0</v>
      </c>
      <c r="BG74">
        <v>3.99</v>
      </c>
      <c r="BH74">
        <v>5.81</v>
      </c>
      <c r="BI74">
        <v>7.17</v>
      </c>
      <c r="BJ74">
        <v>1.56</v>
      </c>
      <c r="BK74">
        <v>3.23</v>
      </c>
      <c r="BL74">
        <v>3.36</v>
      </c>
      <c r="BM74">
        <v>1.61</v>
      </c>
      <c r="BN74">
        <v>0.5</v>
      </c>
      <c r="BO74">
        <v>15.77</v>
      </c>
      <c r="BP74">
        <v>0</v>
      </c>
      <c r="BQ74">
        <v>4.38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77.88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440.03320000000002</v>
      </c>
      <c r="L75">
        <v>413.61680000000001</v>
      </c>
      <c r="M75">
        <v>92</v>
      </c>
      <c r="N75">
        <v>118.125</v>
      </c>
      <c r="O75">
        <v>123.66562500000001</v>
      </c>
      <c r="P75">
        <v>139.31</v>
      </c>
      <c r="Q75">
        <v>12.387712000000001</v>
      </c>
      <c r="R75">
        <v>23.772400000000001</v>
      </c>
      <c r="S75">
        <v>15.413690000000001</v>
      </c>
      <c r="T75">
        <v>0</v>
      </c>
      <c r="U75">
        <v>373.5</v>
      </c>
      <c r="V75">
        <v>10.317933</v>
      </c>
      <c r="W75">
        <v>19.236599999999999</v>
      </c>
      <c r="X75">
        <v>96.079099999999997</v>
      </c>
      <c r="Y75">
        <v>0</v>
      </c>
      <c r="Z75">
        <v>6.5537999999999998</v>
      </c>
      <c r="AA75">
        <v>42.14808</v>
      </c>
      <c r="AB75">
        <v>13.0634</v>
      </c>
      <c r="AC75">
        <v>19.35568</v>
      </c>
      <c r="AD75">
        <v>18.229800000000001</v>
      </c>
      <c r="AE75">
        <v>49.436556000000003</v>
      </c>
      <c r="AF75">
        <v>18.734000000000002</v>
      </c>
      <c r="AG75">
        <v>16.02</v>
      </c>
      <c r="AH75">
        <v>108.905</v>
      </c>
      <c r="AI75">
        <v>0</v>
      </c>
      <c r="AJ75">
        <v>0</v>
      </c>
      <c r="AK75">
        <v>51.394500000000001</v>
      </c>
      <c r="AL75">
        <v>79.364599999999996</v>
      </c>
      <c r="AM75">
        <v>5.2786799999999996</v>
      </c>
      <c r="AN75">
        <v>0.68867999999999996</v>
      </c>
      <c r="AO75">
        <v>30.576000000000001</v>
      </c>
      <c r="AP75">
        <v>5.7645</v>
      </c>
      <c r="AQ75">
        <v>22.68</v>
      </c>
      <c r="AR75">
        <v>44.16</v>
      </c>
      <c r="AS75">
        <v>31.897383000000001</v>
      </c>
      <c r="AT75">
        <v>12.772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78.139999999999986</v>
      </c>
      <c r="BA75">
        <f t="shared" si="4"/>
        <v>2534.620719</v>
      </c>
      <c r="BB75">
        <v>72</v>
      </c>
      <c r="BD75">
        <v>25.2</v>
      </c>
      <c r="BE75">
        <v>3.73</v>
      </c>
      <c r="BF75">
        <v>0</v>
      </c>
      <c r="BG75">
        <v>3.88</v>
      </c>
      <c r="BH75">
        <v>5.82</v>
      </c>
      <c r="BI75">
        <v>7.03</v>
      </c>
      <c r="BJ75">
        <v>1.6</v>
      </c>
      <c r="BK75">
        <v>3.23</v>
      </c>
      <c r="BL75">
        <v>3.22</v>
      </c>
      <c r="BM75">
        <v>1.61</v>
      </c>
      <c r="BN75">
        <v>0.48</v>
      </c>
      <c r="BO75">
        <v>15.39</v>
      </c>
      <c r="BP75">
        <v>0</v>
      </c>
      <c r="BQ75">
        <v>4.25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78.139999999999986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440.03320000000002</v>
      </c>
      <c r="L76">
        <v>513.61680000000001</v>
      </c>
      <c r="M76">
        <v>92</v>
      </c>
      <c r="N76">
        <v>118.125</v>
      </c>
      <c r="O76">
        <v>123.66562500000001</v>
      </c>
      <c r="P76">
        <v>139.31</v>
      </c>
      <c r="Q76">
        <v>12.387712000000001</v>
      </c>
      <c r="R76">
        <v>23.772400000000001</v>
      </c>
      <c r="S76">
        <v>15.413690000000001</v>
      </c>
      <c r="T76">
        <v>0</v>
      </c>
      <c r="U76">
        <v>382.5</v>
      </c>
      <c r="V76">
        <v>11.625400000000001</v>
      </c>
      <c r="W76">
        <v>19.236599999999999</v>
      </c>
      <c r="X76">
        <v>96.079099999999997</v>
      </c>
      <c r="Y76">
        <v>0</v>
      </c>
      <c r="Z76">
        <v>6.5537999999999998</v>
      </c>
      <c r="AA76">
        <v>42.14808</v>
      </c>
      <c r="AB76">
        <v>13.0634</v>
      </c>
      <c r="AC76">
        <v>19.35568</v>
      </c>
      <c r="AD76">
        <v>18.229800000000001</v>
      </c>
      <c r="AE76">
        <v>49.436556000000003</v>
      </c>
      <c r="AF76">
        <v>18.734000000000002</v>
      </c>
      <c r="AG76">
        <v>16.02</v>
      </c>
      <c r="AH76">
        <v>108.905</v>
      </c>
      <c r="AI76">
        <v>0</v>
      </c>
      <c r="AJ76">
        <v>0</v>
      </c>
      <c r="AK76">
        <v>51.394500000000001</v>
      </c>
      <c r="AL76">
        <v>79.364599999999996</v>
      </c>
      <c r="AM76">
        <v>5.2786799999999996</v>
      </c>
      <c r="AN76">
        <v>0.68867999999999996</v>
      </c>
      <c r="AO76">
        <v>30.576000000000001</v>
      </c>
      <c r="AP76">
        <v>5.7645</v>
      </c>
      <c r="AQ76">
        <v>22.68</v>
      </c>
      <c r="AR76">
        <v>44.16</v>
      </c>
      <c r="AS76">
        <v>31.897383000000001</v>
      </c>
      <c r="AT76">
        <v>12.772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78.139999999999986</v>
      </c>
      <c r="BA76">
        <f t="shared" si="4"/>
        <v>2644.9281859999996</v>
      </c>
      <c r="BB76">
        <v>73</v>
      </c>
      <c r="BD76">
        <v>25.2</v>
      </c>
      <c r="BE76">
        <v>3.73</v>
      </c>
      <c r="BF76">
        <v>0</v>
      </c>
      <c r="BG76">
        <v>3.88</v>
      </c>
      <c r="BH76">
        <v>5.82</v>
      </c>
      <c r="BI76">
        <v>7.03</v>
      </c>
      <c r="BJ76">
        <v>1.6</v>
      </c>
      <c r="BK76">
        <v>3.23</v>
      </c>
      <c r="BL76">
        <v>3.22</v>
      </c>
      <c r="BM76">
        <v>1.61</v>
      </c>
      <c r="BN76">
        <v>0.48</v>
      </c>
      <c r="BO76">
        <v>15.39</v>
      </c>
      <c r="BP76">
        <v>0</v>
      </c>
      <c r="BQ76">
        <v>4.25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78.139999999999986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378.97533399999998</v>
      </c>
      <c r="L77">
        <v>598.495</v>
      </c>
      <c r="M77">
        <v>92</v>
      </c>
      <c r="N77">
        <v>118.125</v>
      </c>
      <c r="O77">
        <v>123.66562500000001</v>
      </c>
      <c r="P77">
        <v>139.31</v>
      </c>
      <c r="Q77">
        <v>11.71468</v>
      </c>
      <c r="R77">
        <v>18.005299999999998</v>
      </c>
      <c r="S77">
        <v>14.65103</v>
      </c>
      <c r="T77">
        <v>0</v>
      </c>
      <c r="U77">
        <v>393.75</v>
      </c>
      <c r="V77">
        <v>6.36</v>
      </c>
      <c r="W77">
        <v>15.676600000000001</v>
      </c>
      <c r="X77">
        <v>74.789100000000005</v>
      </c>
      <c r="Y77">
        <v>0</v>
      </c>
      <c r="Z77">
        <v>6.5537999999999998</v>
      </c>
      <c r="AA77">
        <v>42.14808</v>
      </c>
      <c r="AB77">
        <v>26.260100000000001</v>
      </c>
      <c r="AC77">
        <v>19.35568</v>
      </c>
      <c r="AD77">
        <v>18.229800000000001</v>
      </c>
      <c r="AE77">
        <v>49.436556000000003</v>
      </c>
      <c r="AF77">
        <v>18.734000000000002</v>
      </c>
      <c r="AG77">
        <v>16.02</v>
      </c>
      <c r="AH77">
        <v>108.905</v>
      </c>
      <c r="AI77">
        <v>0</v>
      </c>
      <c r="AJ77">
        <v>0</v>
      </c>
      <c r="AK77">
        <v>51.394500000000001</v>
      </c>
      <c r="AL77">
        <v>79.364599999999996</v>
      </c>
      <c r="AM77">
        <v>5.2786799999999996</v>
      </c>
      <c r="AN77">
        <v>0.68867999999999996</v>
      </c>
      <c r="AO77">
        <v>30.576000000000001</v>
      </c>
      <c r="AP77">
        <v>10.247999999999999</v>
      </c>
      <c r="AQ77">
        <v>22.68</v>
      </c>
      <c r="AR77">
        <v>44.16</v>
      </c>
      <c r="AS77">
        <v>31.897383000000001</v>
      </c>
      <c r="AT77">
        <v>12.772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78.049999999999983</v>
      </c>
      <c r="BA77">
        <f t="shared" si="4"/>
        <v>2660.270528</v>
      </c>
      <c r="BB77">
        <v>74</v>
      </c>
      <c r="BD77">
        <v>25.2</v>
      </c>
      <c r="BE77">
        <v>3.73</v>
      </c>
      <c r="BF77">
        <v>0</v>
      </c>
      <c r="BG77">
        <v>3.88</v>
      </c>
      <c r="BH77">
        <v>5.82</v>
      </c>
      <c r="BI77">
        <v>7.03</v>
      </c>
      <c r="BJ77">
        <v>1.6</v>
      </c>
      <c r="BK77">
        <v>3.23</v>
      </c>
      <c r="BL77">
        <v>3.22</v>
      </c>
      <c r="BM77">
        <v>1.61</v>
      </c>
      <c r="BN77">
        <v>0.48</v>
      </c>
      <c r="BO77">
        <v>15.3</v>
      </c>
      <c r="BP77">
        <v>0</v>
      </c>
      <c r="BQ77">
        <v>4.25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78.049999999999983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378.914737</v>
      </c>
      <c r="L78">
        <v>598.495</v>
      </c>
      <c r="M78">
        <v>92</v>
      </c>
      <c r="N78">
        <v>118.125</v>
      </c>
      <c r="O78">
        <v>123.66562500000001</v>
      </c>
      <c r="P78">
        <v>139.31</v>
      </c>
      <c r="Q78">
        <v>9.6943999999999999</v>
      </c>
      <c r="R78">
        <v>18.005299999999998</v>
      </c>
      <c r="S78">
        <v>14.636441</v>
      </c>
      <c r="T78">
        <v>0</v>
      </c>
      <c r="U78">
        <v>399.375</v>
      </c>
      <c r="V78">
        <v>6.36</v>
      </c>
      <c r="W78">
        <v>15.676600000000001</v>
      </c>
      <c r="X78">
        <v>74.789100000000005</v>
      </c>
      <c r="Y78">
        <v>0</v>
      </c>
      <c r="Z78">
        <v>6.5537999999999998</v>
      </c>
      <c r="AA78">
        <v>42.14808</v>
      </c>
      <c r="AB78">
        <v>26.260100000000001</v>
      </c>
      <c r="AC78">
        <v>19.35568</v>
      </c>
      <c r="AD78">
        <v>18.229800000000001</v>
      </c>
      <c r="AE78">
        <v>49.436556000000003</v>
      </c>
      <c r="AF78">
        <v>18.734000000000002</v>
      </c>
      <c r="AG78">
        <v>16.02</v>
      </c>
      <c r="AH78">
        <v>113.64</v>
      </c>
      <c r="AI78">
        <v>2.5459999999999998</v>
      </c>
      <c r="AJ78">
        <v>0</v>
      </c>
      <c r="AK78">
        <v>51.394500000000001</v>
      </c>
      <c r="AL78">
        <v>79.364599999999996</v>
      </c>
      <c r="AM78">
        <v>5.2786799999999996</v>
      </c>
      <c r="AN78">
        <v>0.68867999999999996</v>
      </c>
      <c r="AO78">
        <v>30.576000000000001</v>
      </c>
      <c r="AP78">
        <v>10.247999999999999</v>
      </c>
      <c r="AQ78">
        <v>22.68</v>
      </c>
      <c r="AR78">
        <v>44.16</v>
      </c>
      <c r="AS78">
        <v>31.897383000000001</v>
      </c>
      <c r="AT78">
        <v>12.772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78.049999999999983</v>
      </c>
      <c r="BA78">
        <f t="shared" si="4"/>
        <v>2671.0810619999997</v>
      </c>
      <c r="BB78">
        <v>75</v>
      </c>
      <c r="BD78">
        <v>25.2</v>
      </c>
      <c r="BE78">
        <v>3.73</v>
      </c>
      <c r="BF78">
        <v>0</v>
      </c>
      <c r="BG78">
        <v>3.88</v>
      </c>
      <c r="BH78">
        <v>5.82</v>
      </c>
      <c r="BI78">
        <v>7.03</v>
      </c>
      <c r="BJ78">
        <v>1.6</v>
      </c>
      <c r="BK78">
        <v>3.23</v>
      </c>
      <c r="BL78">
        <v>3.22</v>
      </c>
      <c r="BM78">
        <v>1.61</v>
      </c>
      <c r="BN78">
        <v>0.48</v>
      </c>
      <c r="BO78">
        <v>15.3</v>
      </c>
      <c r="BP78">
        <v>0</v>
      </c>
      <c r="BQ78">
        <v>4.25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78.049999999999983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371.58900599999998</v>
      </c>
      <c r="L79">
        <v>598.495</v>
      </c>
      <c r="M79">
        <v>92</v>
      </c>
      <c r="N79">
        <v>118.125</v>
      </c>
      <c r="O79">
        <v>123.66562500000001</v>
      </c>
      <c r="P79">
        <v>139.31</v>
      </c>
      <c r="Q79">
        <v>9.6943999999999999</v>
      </c>
      <c r="R79">
        <v>20.941779</v>
      </c>
      <c r="S79">
        <v>12.897394999999999</v>
      </c>
      <c r="T79">
        <v>0</v>
      </c>
      <c r="U79">
        <v>405</v>
      </c>
      <c r="V79">
        <v>6.36</v>
      </c>
      <c r="W79">
        <v>15.676600000000001</v>
      </c>
      <c r="X79">
        <v>84.789100000000005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36.591700000000003</v>
      </c>
      <c r="AE79">
        <v>49.436556000000003</v>
      </c>
      <c r="AF79">
        <v>20.1144</v>
      </c>
      <c r="AG79">
        <v>16.02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5.2786799999999996</v>
      </c>
      <c r="AN79">
        <v>0.68867999999999996</v>
      </c>
      <c r="AO79">
        <v>30.576000000000001</v>
      </c>
      <c r="AP79">
        <v>4.4835000000000003</v>
      </c>
      <c r="AQ79">
        <v>30.24</v>
      </c>
      <c r="AR79">
        <v>41.4</v>
      </c>
      <c r="AS79">
        <v>31.897383000000001</v>
      </c>
      <c r="AT79">
        <v>12.772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78.049999999999983</v>
      </c>
      <c r="BA79">
        <f t="shared" si="4"/>
        <v>2767.2177119999997</v>
      </c>
      <c r="BB79">
        <v>76</v>
      </c>
      <c r="BD79">
        <v>25.2</v>
      </c>
      <c r="BE79">
        <v>3.73</v>
      </c>
      <c r="BF79">
        <v>0</v>
      </c>
      <c r="BG79">
        <v>3.88</v>
      </c>
      <c r="BH79">
        <v>5.82</v>
      </c>
      <c r="BI79">
        <v>7.03</v>
      </c>
      <c r="BJ79">
        <v>1.6</v>
      </c>
      <c r="BK79">
        <v>3.23</v>
      </c>
      <c r="BL79">
        <v>3.22</v>
      </c>
      <c r="BM79">
        <v>1.61</v>
      </c>
      <c r="BN79">
        <v>0.48</v>
      </c>
      <c r="BO79">
        <v>15.3</v>
      </c>
      <c r="BP79">
        <v>0</v>
      </c>
      <c r="BQ79">
        <v>4.25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78.049999999999983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359.40890000000002</v>
      </c>
      <c r="L80">
        <v>598.495</v>
      </c>
      <c r="M80">
        <v>92</v>
      </c>
      <c r="N80">
        <v>118.125</v>
      </c>
      <c r="O80">
        <v>123.66562500000001</v>
      </c>
      <c r="P80">
        <v>139.31</v>
      </c>
      <c r="Q80">
        <v>12.236700000000001</v>
      </c>
      <c r="R80">
        <v>23.772400000000001</v>
      </c>
      <c r="S80">
        <v>14.7996</v>
      </c>
      <c r="T80">
        <v>0</v>
      </c>
      <c r="U80">
        <v>414</v>
      </c>
      <c r="V80">
        <v>11.625400000000001</v>
      </c>
      <c r="W80">
        <v>19.515799999999999</v>
      </c>
      <c r="X80">
        <v>97.259200000000007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36.591700000000003</v>
      </c>
      <c r="AE80">
        <v>49.436556000000003</v>
      </c>
      <c r="AF80">
        <v>20.1144</v>
      </c>
      <c r="AG80">
        <v>16.02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5.2786799999999996</v>
      </c>
      <c r="AN80">
        <v>0.68867999999999996</v>
      </c>
      <c r="AO80">
        <v>30.576000000000001</v>
      </c>
      <c r="AP80">
        <v>4.4835000000000003</v>
      </c>
      <c r="AQ80">
        <v>30.24</v>
      </c>
      <c r="AR80">
        <v>41.4</v>
      </c>
      <c r="AS80">
        <v>31.897383000000001</v>
      </c>
      <c r="AT80">
        <v>12.772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78.049999999999983</v>
      </c>
      <c r="BA80">
        <f t="shared" si="4"/>
        <v>2834.8964319999995</v>
      </c>
      <c r="BB80">
        <v>77</v>
      </c>
      <c r="BD80">
        <v>25.2</v>
      </c>
      <c r="BE80">
        <v>3.73</v>
      </c>
      <c r="BF80">
        <v>0</v>
      </c>
      <c r="BG80">
        <v>3.88</v>
      </c>
      <c r="BH80">
        <v>5.82</v>
      </c>
      <c r="BI80">
        <v>7.03</v>
      </c>
      <c r="BJ80">
        <v>1.6</v>
      </c>
      <c r="BK80">
        <v>3.23</v>
      </c>
      <c r="BL80">
        <v>3.22</v>
      </c>
      <c r="BM80">
        <v>1.61</v>
      </c>
      <c r="BN80">
        <v>0.48</v>
      </c>
      <c r="BO80">
        <v>15.3</v>
      </c>
      <c r="BP80">
        <v>0</v>
      </c>
      <c r="BQ80">
        <v>4.25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78.049999999999983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359.40890000000002</v>
      </c>
      <c r="L81">
        <v>598.495</v>
      </c>
      <c r="M81">
        <v>92</v>
      </c>
      <c r="N81">
        <v>118.125</v>
      </c>
      <c r="O81">
        <v>123.66562500000001</v>
      </c>
      <c r="P81">
        <v>139.31</v>
      </c>
      <c r="Q81">
        <v>12.236700000000001</v>
      </c>
      <c r="R81">
        <v>23.772400000000001</v>
      </c>
      <c r="S81">
        <v>14.7996</v>
      </c>
      <c r="T81">
        <v>0</v>
      </c>
      <c r="U81">
        <v>414</v>
      </c>
      <c r="V81">
        <v>11.625400000000001</v>
      </c>
      <c r="W81">
        <v>19.515799999999999</v>
      </c>
      <c r="X81">
        <v>97.259200000000007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36.591700000000003</v>
      </c>
      <c r="AE81">
        <v>49.436556000000003</v>
      </c>
      <c r="AF81">
        <v>20.1144</v>
      </c>
      <c r="AG81">
        <v>16.02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5.2786799999999996</v>
      </c>
      <c r="AN81">
        <v>0.68867999999999996</v>
      </c>
      <c r="AO81">
        <v>30.576000000000001</v>
      </c>
      <c r="AP81">
        <v>4.4835000000000003</v>
      </c>
      <c r="AQ81">
        <v>30.24</v>
      </c>
      <c r="AR81">
        <v>41.4</v>
      </c>
      <c r="AS81">
        <v>31.897383000000001</v>
      </c>
      <c r="AT81">
        <v>12.772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78.049999999999983</v>
      </c>
      <c r="BA81">
        <f t="shared" si="4"/>
        <v>2834.8964319999995</v>
      </c>
      <c r="BB81">
        <v>78</v>
      </c>
      <c r="BD81">
        <v>25.2</v>
      </c>
      <c r="BE81">
        <v>3.73</v>
      </c>
      <c r="BF81">
        <v>0</v>
      </c>
      <c r="BG81">
        <v>3.88</v>
      </c>
      <c r="BH81">
        <v>5.82</v>
      </c>
      <c r="BI81">
        <v>7.03</v>
      </c>
      <c r="BJ81">
        <v>1.6</v>
      </c>
      <c r="BK81">
        <v>3.23</v>
      </c>
      <c r="BL81">
        <v>3.22</v>
      </c>
      <c r="BM81">
        <v>1.61</v>
      </c>
      <c r="BN81">
        <v>0.48</v>
      </c>
      <c r="BO81">
        <v>15.3</v>
      </c>
      <c r="BP81">
        <v>0</v>
      </c>
      <c r="BQ81">
        <v>4.25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78.049999999999983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359.40890000000002</v>
      </c>
      <c r="L82">
        <v>598.495</v>
      </c>
      <c r="M82">
        <v>92</v>
      </c>
      <c r="N82">
        <v>118.125</v>
      </c>
      <c r="O82">
        <v>123.66562500000001</v>
      </c>
      <c r="P82">
        <v>139.31</v>
      </c>
      <c r="Q82">
        <v>12.236700000000001</v>
      </c>
      <c r="R82">
        <v>23.772400000000001</v>
      </c>
      <c r="S82">
        <v>14.7996</v>
      </c>
      <c r="T82">
        <v>0</v>
      </c>
      <c r="U82">
        <v>414</v>
      </c>
      <c r="V82">
        <v>11.625400000000001</v>
      </c>
      <c r="W82">
        <v>19.515799999999999</v>
      </c>
      <c r="X82">
        <v>97.259200000000007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36.591700000000003</v>
      </c>
      <c r="AE82">
        <v>49.436556000000003</v>
      </c>
      <c r="AF82">
        <v>20.1144</v>
      </c>
      <c r="AG82">
        <v>16.02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10.557359999999999</v>
      </c>
      <c r="AN82">
        <v>0.68867999999999996</v>
      </c>
      <c r="AO82">
        <v>30.576000000000001</v>
      </c>
      <c r="AP82">
        <v>4.4835000000000003</v>
      </c>
      <c r="AQ82">
        <v>30.995999999999999</v>
      </c>
      <c r="AR82">
        <v>41.4</v>
      </c>
      <c r="AS82">
        <v>31.897383000000001</v>
      </c>
      <c r="AT82">
        <v>12.772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78.049999999999983</v>
      </c>
      <c r="BA82">
        <f t="shared" si="4"/>
        <v>2840.9311119999998</v>
      </c>
      <c r="BB82">
        <v>79</v>
      </c>
      <c r="BD82">
        <v>25.2</v>
      </c>
      <c r="BE82">
        <v>3.73</v>
      </c>
      <c r="BF82">
        <v>0</v>
      </c>
      <c r="BG82">
        <v>3.88</v>
      </c>
      <c r="BH82">
        <v>5.82</v>
      </c>
      <c r="BI82">
        <v>7.03</v>
      </c>
      <c r="BJ82">
        <v>1.6</v>
      </c>
      <c r="BK82">
        <v>3.23</v>
      </c>
      <c r="BL82">
        <v>3.22</v>
      </c>
      <c r="BM82">
        <v>1.61</v>
      </c>
      <c r="BN82">
        <v>0.48</v>
      </c>
      <c r="BO82">
        <v>15.3</v>
      </c>
      <c r="BP82">
        <v>0</v>
      </c>
      <c r="BQ82">
        <v>4.25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78.049999999999983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444.44209999999998</v>
      </c>
      <c r="L83">
        <v>642.11180000000002</v>
      </c>
      <c r="M83">
        <v>92</v>
      </c>
      <c r="N83">
        <v>118.125</v>
      </c>
      <c r="O83">
        <v>123.66562500000001</v>
      </c>
      <c r="P83">
        <v>139.31</v>
      </c>
      <c r="Q83">
        <v>12.236700000000001</v>
      </c>
      <c r="R83">
        <v>23.772400000000001</v>
      </c>
      <c r="S83">
        <v>14.7996</v>
      </c>
      <c r="T83">
        <v>0</v>
      </c>
      <c r="U83">
        <v>414</v>
      </c>
      <c r="V83">
        <v>11.625400000000001</v>
      </c>
      <c r="W83">
        <v>19.515799999999999</v>
      </c>
      <c r="X83">
        <v>97.259200000000007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36.591700000000003</v>
      </c>
      <c r="AE83">
        <v>49.436556000000003</v>
      </c>
      <c r="AF83">
        <v>20.1144</v>
      </c>
      <c r="AG83">
        <v>16.02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10.557359999999999</v>
      </c>
      <c r="AN83">
        <v>0.68867999999999996</v>
      </c>
      <c r="AO83">
        <v>30.576000000000001</v>
      </c>
      <c r="AP83">
        <v>4.4835000000000003</v>
      </c>
      <c r="AQ83">
        <v>30.995999999999999</v>
      </c>
      <c r="AR83">
        <v>41.4</v>
      </c>
      <c r="AS83">
        <v>31.897383000000001</v>
      </c>
      <c r="AT83">
        <v>12.772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78.049999999999983</v>
      </c>
      <c r="BA83">
        <f t="shared" si="4"/>
        <v>2969.5811119999998</v>
      </c>
      <c r="BB83">
        <v>80</v>
      </c>
      <c r="BD83">
        <v>25.2</v>
      </c>
      <c r="BE83">
        <v>3.73</v>
      </c>
      <c r="BF83">
        <v>0</v>
      </c>
      <c r="BG83">
        <v>3.88</v>
      </c>
      <c r="BH83">
        <v>5.82</v>
      </c>
      <c r="BI83">
        <v>7.03</v>
      </c>
      <c r="BJ83">
        <v>1.6</v>
      </c>
      <c r="BK83">
        <v>3.23</v>
      </c>
      <c r="BL83">
        <v>3.22</v>
      </c>
      <c r="BM83">
        <v>1.61</v>
      </c>
      <c r="BN83">
        <v>0.48</v>
      </c>
      <c r="BO83">
        <v>15.3</v>
      </c>
      <c r="BP83">
        <v>0</v>
      </c>
      <c r="BQ83">
        <v>4.25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78.049999999999983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444.44209999999998</v>
      </c>
      <c r="L84">
        <v>642.11180000000002</v>
      </c>
      <c r="M84">
        <v>92</v>
      </c>
      <c r="N84">
        <v>118.125</v>
      </c>
      <c r="O84">
        <v>123.66562500000001</v>
      </c>
      <c r="P84">
        <v>139.31</v>
      </c>
      <c r="Q84">
        <v>12.236700000000001</v>
      </c>
      <c r="R84">
        <v>23.772400000000001</v>
      </c>
      <c r="S84">
        <v>14.7996</v>
      </c>
      <c r="T84">
        <v>0</v>
      </c>
      <c r="U84">
        <v>414</v>
      </c>
      <c r="V84">
        <v>11.625400000000001</v>
      </c>
      <c r="W84">
        <v>19.515799999999999</v>
      </c>
      <c r="X84">
        <v>97.259200000000007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36.591700000000003</v>
      </c>
      <c r="AE84">
        <v>49.436556000000003</v>
      </c>
      <c r="AF84">
        <v>20.1144</v>
      </c>
      <c r="AG84">
        <v>16.02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10.557359999999999</v>
      </c>
      <c r="AN84">
        <v>0.68867999999999996</v>
      </c>
      <c r="AO84">
        <v>30.576000000000001</v>
      </c>
      <c r="AP84">
        <v>4.4835000000000003</v>
      </c>
      <c r="AQ84">
        <v>30.995999999999999</v>
      </c>
      <c r="AR84">
        <v>41.4</v>
      </c>
      <c r="AS84">
        <v>31.897383000000001</v>
      </c>
      <c r="AT84">
        <v>12.772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78.049999999999983</v>
      </c>
      <c r="BA84">
        <f t="shared" si="4"/>
        <v>2969.5811119999998</v>
      </c>
      <c r="BB84">
        <v>81</v>
      </c>
      <c r="BD84">
        <v>25.2</v>
      </c>
      <c r="BE84">
        <v>3.73</v>
      </c>
      <c r="BF84">
        <v>0</v>
      </c>
      <c r="BG84">
        <v>3.88</v>
      </c>
      <c r="BH84">
        <v>5.82</v>
      </c>
      <c r="BI84">
        <v>7.03</v>
      </c>
      <c r="BJ84">
        <v>1.6</v>
      </c>
      <c r="BK84">
        <v>3.23</v>
      </c>
      <c r="BL84">
        <v>3.22</v>
      </c>
      <c r="BM84">
        <v>1.61</v>
      </c>
      <c r="BN84">
        <v>0.48</v>
      </c>
      <c r="BO84">
        <v>15.3</v>
      </c>
      <c r="BP84">
        <v>0</v>
      </c>
      <c r="BQ84">
        <v>4.25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78.049999999999983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444.44209999999998</v>
      </c>
      <c r="L85">
        <v>642.11180000000002</v>
      </c>
      <c r="M85">
        <v>92</v>
      </c>
      <c r="N85">
        <v>118.125</v>
      </c>
      <c r="O85">
        <v>123.66562500000001</v>
      </c>
      <c r="P85">
        <v>139.31</v>
      </c>
      <c r="Q85">
        <v>12.236700000000001</v>
      </c>
      <c r="R85">
        <v>23.772400000000001</v>
      </c>
      <c r="S85">
        <v>14.7996</v>
      </c>
      <c r="T85">
        <v>0</v>
      </c>
      <c r="U85">
        <v>414</v>
      </c>
      <c r="V85">
        <v>11.625400000000001</v>
      </c>
      <c r="W85">
        <v>19.515799999999999</v>
      </c>
      <c r="X85">
        <v>97.259200000000007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36.591700000000003</v>
      </c>
      <c r="AE85">
        <v>49.436556000000003</v>
      </c>
      <c r="AF85">
        <v>20.1144</v>
      </c>
      <c r="AG85">
        <v>16.02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10.557359999999999</v>
      </c>
      <c r="AN85">
        <v>0.68867999999999996</v>
      </c>
      <c r="AO85">
        <v>30.576000000000001</v>
      </c>
      <c r="AP85">
        <v>8.9670000000000005</v>
      </c>
      <c r="AQ85">
        <v>30.995999999999999</v>
      </c>
      <c r="AR85">
        <v>44.16</v>
      </c>
      <c r="AS85">
        <v>31.897383000000001</v>
      </c>
      <c r="AT85">
        <v>12.772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78.049999999999983</v>
      </c>
      <c r="BA85">
        <f t="shared" si="4"/>
        <v>2976.8246119999999</v>
      </c>
      <c r="BB85">
        <v>82</v>
      </c>
      <c r="BD85">
        <v>25.2</v>
      </c>
      <c r="BE85">
        <v>3.73</v>
      </c>
      <c r="BF85">
        <v>0</v>
      </c>
      <c r="BG85">
        <v>3.88</v>
      </c>
      <c r="BH85">
        <v>5.82</v>
      </c>
      <c r="BI85">
        <v>7.03</v>
      </c>
      <c r="BJ85">
        <v>1.6</v>
      </c>
      <c r="BK85">
        <v>3.23</v>
      </c>
      <c r="BL85">
        <v>3.22</v>
      </c>
      <c r="BM85">
        <v>1.61</v>
      </c>
      <c r="BN85">
        <v>0.48</v>
      </c>
      <c r="BO85">
        <v>15.3</v>
      </c>
      <c r="BP85">
        <v>0</v>
      </c>
      <c r="BQ85">
        <v>4.25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78.049999999999983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444.44209999999998</v>
      </c>
      <c r="L86">
        <v>642.11180000000002</v>
      </c>
      <c r="M86">
        <v>92</v>
      </c>
      <c r="N86">
        <v>118.125</v>
      </c>
      <c r="O86">
        <v>123.66562500000001</v>
      </c>
      <c r="P86">
        <v>139.31</v>
      </c>
      <c r="Q86">
        <v>12.236700000000001</v>
      </c>
      <c r="R86">
        <v>23.772400000000001</v>
      </c>
      <c r="S86">
        <v>14.7996</v>
      </c>
      <c r="T86">
        <v>0</v>
      </c>
      <c r="U86">
        <v>414</v>
      </c>
      <c r="V86">
        <v>11.625400000000001</v>
      </c>
      <c r="W86">
        <v>19.515799999999999</v>
      </c>
      <c r="X86">
        <v>97.259200000000007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20.1144</v>
      </c>
      <c r="AG86">
        <v>16.02</v>
      </c>
      <c r="AH86">
        <v>140.34540000000001</v>
      </c>
      <c r="AI86">
        <v>6.3650000000000002</v>
      </c>
      <c r="AJ86">
        <v>0</v>
      </c>
      <c r="AK86">
        <v>51.394500000000001</v>
      </c>
      <c r="AL86">
        <v>79.364599999999996</v>
      </c>
      <c r="AM86">
        <v>10.557359999999999</v>
      </c>
      <c r="AN86">
        <v>0.68867999999999996</v>
      </c>
      <c r="AO86">
        <v>30.576000000000001</v>
      </c>
      <c r="AP86">
        <v>8.9670000000000005</v>
      </c>
      <c r="AQ86">
        <v>30.24</v>
      </c>
      <c r="AR86">
        <v>44.16</v>
      </c>
      <c r="AS86">
        <v>31.897383000000001</v>
      </c>
      <c r="AT86">
        <v>12.772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78.049999999999983</v>
      </c>
      <c r="BA86">
        <f t="shared" si="4"/>
        <v>2932.7866119999994</v>
      </c>
      <c r="BB86">
        <v>83</v>
      </c>
      <c r="BD86">
        <v>25.2</v>
      </c>
      <c r="BE86">
        <v>3.73</v>
      </c>
      <c r="BF86">
        <v>0</v>
      </c>
      <c r="BG86">
        <v>3.88</v>
      </c>
      <c r="BH86">
        <v>5.82</v>
      </c>
      <c r="BI86">
        <v>7.03</v>
      </c>
      <c r="BJ86">
        <v>1.6</v>
      </c>
      <c r="BK86">
        <v>3.23</v>
      </c>
      <c r="BL86">
        <v>3.22</v>
      </c>
      <c r="BM86">
        <v>1.61</v>
      </c>
      <c r="BN86">
        <v>0.48</v>
      </c>
      <c r="BO86">
        <v>15.3</v>
      </c>
      <c r="BP86">
        <v>0</v>
      </c>
      <c r="BQ86">
        <v>4.25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78.049999999999983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444.44209999999998</v>
      </c>
      <c r="L87">
        <v>642.11180000000002</v>
      </c>
      <c r="M87">
        <v>92</v>
      </c>
      <c r="N87">
        <v>118.125</v>
      </c>
      <c r="O87">
        <v>123.66562500000001</v>
      </c>
      <c r="P87">
        <v>139.31</v>
      </c>
      <c r="Q87">
        <v>12.236700000000001</v>
      </c>
      <c r="R87">
        <v>23.772400000000001</v>
      </c>
      <c r="S87">
        <v>14.7996</v>
      </c>
      <c r="T87">
        <v>0</v>
      </c>
      <c r="U87">
        <v>414</v>
      </c>
      <c r="V87">
        <v>11.625400000000001</v>
      </c>
      <c r="W87">
        <v>34.799309999999998</v>
      </c>
      <c r="X87">
        <v>147.515625</v>
      </c>
      <c r="Y87">
        <v>0</v>
      </c>
      <c r="Z87">
        <v>3.3</v>
      </c>
      <c r="AA87">
        <v>42.14808</v>
      </c>
      <c r="AB87">
        <v>26.260100000000001</v>
      </c>
      <c r="AC87">
        <v>29.062808</v>
      </c>
      <c r="AD87">
        <v>27.3447</v>
      </c>
      <c r="AE87">
        <v>49.436556000000003</v>
      </c>
      <c r="AF87">
        <v>18.734000000000002</v>
      </c>
      <c r="AG87">
        <v>16.02</v>
      </c>
      <c r="AH87">
        <v>108.905</v>
      </c>
      <c r="AI87">
        <v>2.5459999999999998</v>
      </c>
      <c r="AJ87">
        <v>0</v>
      </c>
      <c r="AK87">
        <v>51.394500000000001</v>
      </c>
      <c r="AL87">
        <v>79.364599999999996</v>
      </c>
      <c r="AM87">
        <v>10.557359999999999</v>
      </c>
      <c r="AN87">
        <v>0.68867999999999996</v>
      </c>
      <c r="AO87">
        <v>30.576000000000001</v>
      </c>
      <c r="AP87">
        <v>4.4835000000000003</v>
      </c>
      <c r="AQ87">
        <v>30.24</v>
      </c>
      <c r="AR87">
        <v>41.4</v>
      </c>
      <c r="AS87">
        <v>31.897383000000001</v>
      </c>
      <c r="AT87">
        <v>12.772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78.049999999999983</v>
      </c>
      <c r="BA87">
        <f t="shared" si="4"/>
        <v>2915.5848269999997</v>
      </c>
      <c r="BB87">
        <v>84</v>
      </c>
      <c r="BD87">
        <v>25.2</v>
      </c>
      <c r="BE87">
        <v>3.73</v>
      </c>
      <c r="BF87">
        <v>0</v>
      </c>
      <c r="BG87">
        <v>3.88</v>
      </c>
      <c r="BH87">
        <v>5.82</v>
      </c>
      <c r="BI87">
        <v>7.03</v>
      </c>
      <c r="BJ87">
        <v>1.6</v>
      </c>
      <c r="BK87">
        <v>3.23</v>
      </c>
      <c r="BL87">
        <v>3.22</v>
      </c>
      <c r="BM87">
        <v>1.61</v>
      </c>
      <c r="BN87">
        <v>0.48</v>
      </c>
      <c r="BO87">
        <v>15.3</v>
      </c>
      <c r="BP87">
        <v>0</v>
      </c>
      <c r="BQ87">
        <v>4.25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78.049999999999983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444.44209999999998</v>
      </c>
      <c r="L88">
        <v>642.11180000000002</v>
      </c>
      <c r="M88">
        <v>92</v>
      </c>
      <c r="N88">
        <v>118.125</v>
      </c>
      <c r="O88">
        <v>123.66562500000001</v>
      </c>
      <c r="P88">
        <v>139.31</v>
      </c>
      <c r="Q88">
        <v>12.236700000000001</v>
      </c>
      <c r="R88">
        <v>23.772400000000001</v>
      </c>
      <c r="S88">
        <v>14.7996</v>
      </c>
      <c r="T88">
        <v>0</v>
      </c>
      <c r="U88">
        <v>414</v>
      </c>
      <c r="V88">
        <v>11.625400000000001</v>
      </c>
      <c r="W88">
        <v>34.799309999999998</v>
      </c>
      <c r="X88">
        <v>147.515625</v>
      </c>
      <c r="Y88">
        <v>0</v>
      </c>
      <c r="Z88">
        <v>3.3</v>
      </c>
      <c r="AA88">
        <v>42.14808</v>
      </c>
      <c r="AB88">
        <v>26.260100000000001</v>
      </c>
      <c r="AC88">
        <v>29.062808</v>
      </c>
      <c r="AD88">
        <v>27.3447</v>
      </c>
      <c r="AE88">
        <v>49.436556000000003</v>
      </c>
      <c r="AF88">
        <v>18.734000000000002</v>
      </c>
      <c r="AG88">
        <v>16.02</v>
      </c>
      <c r="AH88">
        <v>108.905</v>
      </c>
      <c r="AI88">
        <v>2.5459999999999998</v>
      </c>
      <c r="AJ88">
        <v>0</v>
      </c>
      <c r="AK88">
        <v>51.394500000000001</v>
      </c>
      <c r="AL88">
        <v>79.364599999999996</v>
      </c>
      <c r="AM88">
        <v>5.2786799999999996</v>
      </c>
      <c r="AN88">
        <v>0.68867999999999996</v>
      </c>
      <c r="AO88">
        <v>30.576000000000001</v>
      </c>
      <c r="AP88">
        <v>4.4835000000000003</v>
      </c>
      <c r="AQ88">
        <v>30.24</v>
      </c>
      <c r="AR88">
        <v>41.4</v>
      </c>
      <c r="AS88">
        <v>31.897383000000001</v>
      </c>
      <c r="AT88">
        <v>12.772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78.049999999999983</v>
      </c>
      <c r="BA88">
        <f t="shared" si="4"/>
        <v>2910.3061469999998</v>
      </c>
      <c r="BB88">
        <v>85</v>
      </c>
      <c r="BD88">
        <v>25.2</v>
      </c>
      <c r="BE88">
        <v>3.73</v>
      </c>
      <c r="BF88">
        <v>0</v>
      </c>
      <c r="BG88">
        <v>3.88</v>
      </c>
      <c r="BH88">
        <v>5.82</v>
      </c>
      <c r="BI88">
        <v>7.03</v>
      </c>
      <c r="BJ88">
        <v>1.6</v>
      </c>
      <c r="BK88">
        <v>3.23</v>
      </c>
      <c r="BL88">
        <v>3.22</v>
      </c>
      <c r="BM88">
        <v>1.61</v>
      </c>
      <c r="BN88">
        <v>0.48</v>
      </c>
      <c r="BO88">
        <v>15.3</v>
      </c>
      <c r="BP88">
        <v>0</v>
      </c>
      <c r="BQ88">
        <v>4.25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78.049999999999983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444.44209999999998</v>
      </c>
      <c r="L89">
        <v>642.11180000000002</v>
      </c>
      <c r="M89">
        <v>92</v>
      </c>
      <c r="N89">
        <v>118.125</v>
      </c>
      <c r="O89">
        <v>123.66562500000001</v>
      </c>
      <c r="P89">
        <v>139.31</v>
      </c>
      <c r="Q89">
        <v>12.236700000000001</v>
      </c>
      <c r="R89">
        <v>23.772400000000001</v>
      </c>
      <c r="S89">
        <v>14.7996</v>
      </c>
      <c r="T89">
        <v>0</v>
      </c>
      <c r="U89">
        <v>414</v>
      </c>
      <c r="V89">
        <v>11.625400000000001</v>
      </c>
      <c r="W89">
        <v>33.991999999999997</v>
      </c>
      <c r="X89">
        <v>147.515625</v>
      </c>
      <c r="Y89">
        <v>0</v>
      </c>
      <c r="Z89">
        <v>3.3</v>
      </c>
      <c r="AA89">
        <v>42.14808</v>
      </c>
      <c r="AB89">
        <v>26.260100000000001</v>
      </c>
      <c r="AC89">
        <v>29.062808</v>
      </c>
      <c r="AD89">
        <v>27.3447</v>
      </c>
      <c r="AE89">
        <v>49.436556000000003</v>
      </c>
      <c r="AF89">
        <v>18.734000000000002</v>
      </c>
      <c r="AG89">
        <v>16.02</v>
      </c>
      <c r="AH89">
        <v>108.905</v>
      </c>
      <c r="AI89">
        <v>2.5459999999999998</v>
      </c>
      <c r="AJ89">
        <v>0</v>
      </c>
      <c r="AK89">
        <v>51.394500000000001</v>
      </c>
      <c r="AL89">
        <v>79.364599999999996</v>
      </c>
      <c r="AM89">
        <v>5.2786799999999996</v>
      </c>
      <c r="AN89">
        <v>0.68867999999999996</v>
      </c>
      <c r="AO89">
        <v>30.576000000000001</v>
      </c>
      <c r="AP89">
        <v>4.4835000000000003</v>
      </c>
      <c r="AQ89">
        <v>30.24</v>
      </c>
      <c r="AR89">
        <v>41.4</v>
      </c>
      <c r="AS89">
        <v>31.897383000000001</v>
      </c>
      <c r="AT89">
        <v>12.772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78.049999999999983</v>
      </c>
      <c r="BA89">
        <f t="shared" si="4"/>
        <v>2909.4988370000001</v>
      </c>
      <c r="BB89">
        <v>86</v>
      </c>
      <c r="BD89">
        <v>25.2</v>
      </c>
      <c r="BE89">
        <v>3.73</v>
      </c>
      <c r="BF89">
        <v>0</v>
      </c>
      <c r="BG89">
        <v>3.88</v>
      </c>
      <c r="BH89">
        <v>5.82</v>
      </c>
      <c r="BI89">
        <v>7.03</v>
      </c>
      <c r="BJ89">
        <v>1.6</v>
      </c>
      <c r="BK89">
        <v>3.23</v>
      </c>
      <c r="BL89">
        <v>3.22</v>
      </c>
      <c r="BM89">
        <v>1.61</v>
      </c>
      <c r="BN89">
        <v>0.48</v>
      </c>
      <c r="BO89">
        <v>15.3</v>
      </c>
      <c r="BP89">
        <v>0</v>
      </c>
      <c r="BQ89">
        <v>4.25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78.049999999999983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444.44209999999998</v>
      </c>
      <c r="L90">
        <v>642.11180000000002</v>
      </c>
      <c r="M90">
        <v>92</v>
      </c>
      <c r="N90">
        <v>118.125</v>
      </c>
      <c r="O90">
        <v>123.66562500000001</v>
      </c>
      <c r="P90">
        <v>139.31</v>
      </c>
      <c r="Q90">
        <v>12.236700000000001</v>
      </c>
      <c r="R90">
        <v>23.772400000000001</v>
      </c>
      <c r="S90">
        <v>14.7996</v>
      </c>
      <c r="T90">
        <v>0</v>
      </c>
      <c r="U90">
        <v>414</v>
      </c>
      <c r="V90">
        <v>11.625400000000001</v>
      </c>
      <c r="W90">
        <v>33.991999999999997</v>
      </c>
      <c r="X90">
        <v>147.515625</v>
      </c>
      <c r="Y90">
        <v>0</v>
      </c>
      <c r="Z90">
        <v>3.3</v>
      </c>
      <c r="AA90">
        <v>42.14808</v>
      </c>
      <c r="AB90">
        <v>26.260100000000001</v>
      </c>
      <c r="AC90">
        <v>29.062808</v>
      </c>
      <c r="AD90">
        <v>27.3447</v>
      </c>
      <c r="AE90">
        <v>49.436556000000003</v>
      </c>
      <c r="AF90">
        <v>18.734000000000002</v>
      </c>
      <c r="AG90">
        <v>16.02</v>
      </c>
      <c r="AH90">
        <v>108.905</v>
      </c>
      <c r="AI90">
        <v>2.5459999999999998</v>
      </c>
      <c r="AJ90">
        <v>0</v>
      </c>
      <c r="AK90">
        <v>51.394500000000001</v>
      </c>
      <c r="AL90">
        <v>79.364599999999996</v>
      </c>
      <c r="AM90">
        <v>10.557359999999999</v>
      </c>
      <c r="AN90">
        <v>0.68867999999999996</v>
      </c>
      <c r="AO90">
        <v>30.576000000000001</v>
      </c>
      <c r="AP90">
        <v>4.4835000000000003</v>
      </c>
      <c r="AQ90">
        <v>30.24</v>
      </c>
      <c r="AR90">
        <v>41.4</v>
      </c>
      <c r="AS90">
        <v>31.897383000000001</v>
      </c>
      <c r="AT90">
        <v>12.772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78.049999999999983</v>
      </c>
      <c r="BA90">
        <f t="shared" si="4"/>
        <v>2914.777517</v>
      </c>
      <c r="BB90">
        <v>87</v>
      </c>
      <c r="BD90">
        <v>25.2</v>
      </c>
      <c r="BE90">
        <v>3.73</v>
      </c>
      <c r="BF90">
        <v>0</v>
      </c>
      <c r="BG90">
        <v>3.88</v>
      </c>
      <c r="BH90">
        <v>5.82</v>
      </c>
      <c r="BI90">
        <v>7.03</v>
      </c>
      <c r="BJ90">
        <v>1.6</v>
      </c>
      <c r="BK90">
        <v>3.23</v>
      </c>
      <c r="BL90">
        <v>3.22</v>
      </c>
      <c r="BM90">
        <v>1.61</v>
      </c>
      <c r="BN90">
        <v>0.48</v>
      </c>
      <c r="BO90">
        <v>15.3</v>
      </c>
      <c r="BP90">
        <v>0</v>
      </c>
      <c r="BQ90">
        <v>4.25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78.049999999999983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444.44209999999998</v>
      </c>
      <c r="L91">
        <v>642.11180000000002</v>
      </c>
      <c r="M91">
        <v>92</v>
      </c>
      <c r="N91">
        <v>118.125</v>
      </c>
      <c r="O91">
        <v>123.66562500000001</v>
      </c>
      <c r="P91">
        <v>139.31</v>
      </c>
      <c r="Q91">
        <v>12.236700000000001</v>
      </c>
      <c r="R91">
        <v>23.772400000000001</v>
      </c>
      <c r="S91">
        <v>14.7996</v>
      </c>
      <c r="T91">
        <v>0</v>
      </c>
      <c r="U91">
        <v>414</v>
      </c>
      <c r="V91">
        <v>11.625400000000001</v>
      </c>
      <c r="W91">
        <v>33.991999999999997</v>
      </c>
      <c r="X91">
        <v>147.515625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36.591700000000003</v>
      </c>
      <c r="AE91">
        <v>49.436556000000003</v>
      </c>
      <c r="AF91">
        <v>20.1144</v>
      </c>
      <c r="AG91">
        <v>16.02</v>
      </c>
      <c r="AH91">
        <v>140.34540000000001</v>
      </c>
      <c r="AI91">
        <v>14.6395</v>
      </c>
      <c r="AJ91">
        <v>0</v>
      </c>
      <c r="AK91">
        <v>51.394500000000001</v>
      </c>
      <c r="AL91">
        <v>79.364599999999996</v>
      </c>
      <c r="AM91">
        <v>10.557359999999999</v>
      </c>
      <c r="AN91">
        <v>0.68867999999999996</v>
      </c>
      <c r="AO91">
        <v>30.576000000000001</v>
      </c>
      <c r="AP91">
        <v>4.4835000000000003</v>
      </c>
      <c r="AQ91">
        <v>30.24</v>
      </c>
      <c r="AR91">
        <v>36.432000000000002</v>
      </c>
      <c r="AS91">
        <v>31.897383000000001</v>
      </c>
      <c r="AT91">
        <v>12.772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</v>
      </c>
      <c r="BA91">
        <f t="shared" si="4"/>
        <v>2993.5322369999994</v>
      </c>
      <c r="BB91">
        <v>88</v>
      </c>
      <c r="BD91">
        <v>24.08</v>
      </c>
      <c r="BE91">
        <v>3.81</v>
      </c>
      <c r="BF91">
        <v>0</v>
      </c>
      <c r="BG91">
        <v>3.99</v>
      </c>
      <c r="BH91">
        <v>5.81</v>
      </c>
      <c r="BI91">
        <v>7.17</v>
      </c>
      <c r="BJ91">
        <v>1.56</v>
      </c>
      <c r="BK91">
        <v>3.27</v>
      </c>
      <c r="BL91">
        <v>3.44</v>
      </c>
      <c r="BM91">
        <v>1.61</v>
      </c>
      <c r="BN91">
        <v>0.5</v>
      </c>
      <c r="BO91">
        <v>15.77</v>
      </c>
      <c r="BP91">
        <v>0</v>
      </c>
      <c r="BQ91">
        <v>4.38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444.44209999999998</v>
      </c>
      <c r="L92">
        <v>642.11180000000002</v>
      </c>
      <c r="M92">
        <v>92</v>
      </c>
      <c r="N92">
        <v>118.125</v>
      </c>
      <c r="O92">
        <v>123.66562500000001</v>
      </c>
      <c r="P92">
        <v>139.31</v>
      </c>
      <c r="Q92">
        <v>12.236700000000001</v>
      </c>
      <c r="R92">
        <v>23.772400000000001</v>
      </c>
      <c r="S92">
        <v>14.7996</v>
      </c>
      <c r="T92">
        <v>0</v>
      </c>
      <c r="U92">
        <v>414</v>
      </c>
      <c r="V92">
        <v>11.625400000000001</v>
      </c>
      <c r="W92">
        <v>33.991999999999997</v>
      </c>
      <c r="X92">
        <v>147.515625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36.591700000000003</v>
      </c>
      <c r="AE92">
        <v>49.436556000000003</v>
      </c>
      <c r="AF92">
        <v>20.1144</v>
      </c>
      <c r="AG92">
        <v>16.02</v>
      </c>
      <c r="AH92">
        <v>140.34540000000001</v>
      </c>
      <c r="AI92">
        <v>14.6395</v>
      </c>
      <c r="AJ92">
        <v>0</v>
      </c>
      <c r="AK92">
        <v>51.394500000000001</v>
      </c>
      <c r="AL92">
        <v>79.364599999999996</v>
      </c>
      <c r="AM92">
        <v>10.557359999999999</v>
      </c>
      <c r="AN92">
        <v>0.68867999999999996</v>
      </c>
      <c r="AO92">
        <v>30.576000000000001</v>
      </c>
      <c r="AP92">
        <v>4.4835000000000003</v>
      </c>
      <c r="AQ92">
        <v>30.24</v>
      </c>
      <c r="AR92">
        <v>36.432000000000002</v>
      </c>
      <c r="AS92">
        <v>31.897383000000001</v>
      </c>
      <c r="AT92">
        <v>12.772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</v>
      </c>
      <c r="BA92">
        <f t="shared" si="4"/>
        <v>2993.5322369999994</v>
      </c>
      <c r="BB92">
        <v>89</v>
      </c>
      <c r="BD92">
        <v>24.08</v>
      </c>
      <c r="BE92">
        <v>3.81</v>
      </c>
      <c r="BF92">
        <v>0</v>
      </c>
      <c r="BG92">
        <v>3.99</v>
      </c>
      <c r="BH92">
        <v>5.81</v>
      </c>
      <c r="BI92">
        <v>7.17</v>
      </c>
      <c r="BJ92">
        <v>1.56</v>
      </c>
      <c r="BK92">
        <v>3.27</v>
      </c>
      <c r="BL92">
        <v>3.44</v>
      </c>
      <c r="BM92">
        <v>1.61</v>
      </c>
      <c r="BN92">
        <v>0.5</v>
      </c>
      <c r="BO92">
        <v>15.77</v>
      </c>
      <c r="BP92">
        <v>0</v>
      </c>
      <c r="BQ92">
        <v>4.38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444.44209999999998</v>
      </c>
      <c r="L93">
        <v>642.11180000000002</v>
      </c>
      <c r="M93">
        <v>92</v>
      </c>
      <c r="N93">
        <v>118.125</v>
      </c>
      <c r="O93">
        <v>123.66562500000001</v>
      </c>
      <c r="P93">
        <v>139.31</v>
      </c>
      <c r="Q93">
        <v>12.236700000000001</v>
      </c>
      <c r="R93">
        <v>23.772400000000001</v>
      </c>
      <c r="S93">
        <v>14.7996</v>
      </c>
      <c r="T93">
        <v>0</v>
      </c>
      <c r="U93">
        <v>414</v>
      </c>
      <c r="V93">
        <v>11.625400000000001</v>
      </c>
      <c r="W93">
        <v>33.991999999999997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36.591700000000003</v>
      </c>
      <c r="AE93">
        <v>49.436556000000003</v>
      </c>
      <c r="AF93">
        <v>20.1144</v>
      </c>
      <c r="AG93">
        <v>16.02</v>
      </c>
      <c r="AH93">
        <v>140.34540000000001</v>
      </c>
      <c r="AI93">
        <v>0</v>
      </c>
      <c r="AJ93">
        <v>0</v>
      </c>
      <c r="AK93">
        <v>51.394500000000001</v>
      </c>
      <c r="AL93">
        <v>79.364599999999996</v>
      </c>
      <c r="AM93">
        <v>10.557359999999999</v>
      </c>
      <c r="AN93">
        <v>0.68867999999999996</v>
      </c>
      <c r="AO93">
        <v>30.576000000000001</v>
      </c>
      <c r="AP93">
        <v>4.4835000000000003</v>
      </c>
      <c r="AQ93">
        <v>22.68</v>
      </c>
      <c r="AR93">
        <v>36.432000000000002</v>
      </c>
      <c r="AS93">
        <v>31.897383000000001</v>
      </c>
      <c r="AT93">
        <v>9.0640000000000001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</v>
      </c>
      <c r="BA93">
        <f t="shared" si="4"/>
        <v>2967.6247369999992</v>
      </c>
      <c r="BB93">
        <v>90</v>
      </c>
      <c r="BD93">
        <v>24.08</v>
      </c>
      <c r="BE93">
        <v>3.81</v>
      </c>
      <c r="BF93">
        <v>0</v>
      </c>
      <c r="BG93">
        <v>3.99</v>
      </c>
      <c r="BH93">
        <v>5.81</v>
      </c>
      <c r="BI93">
        <v>7.17</v>
      </c>
      <c r="BJ93">
        <v>1.56</v>
      </c>
      <c r="BK93">
        <v>3.27</v>
      </c>
      <c r="BL93">
        <v>3.44</v>
      </c>
      <c r="BM93">
        <v>1.61</v>
      </c>
      <c r="BN93">
        <v>0.5</v>
      </c>
      <c r="BO93">
        <v>15.77</v>
      </c>
      <c r="BP93">
        <v>0</v>
      </c>
      <c r="BQ93">
        <v>4.38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444.44209999999998</v>
      </c>
      <c r="L94">
        <v>642.11180000000002</v>
      </c>
      <c r="M94">
        <v>92</v>
      </c>
      <c r="N94">
        <v>118.125</v>
      </c>
      <c r="O94">
        <v>123.66562500000001</v>
      </c>
      <c r="P94">
        <v>139.31</v>
      </c>
      <c r="Q94">
        <v>12.236700000000001</v>
      </c>
      <c r="R94">
        <v>23.772400000000001</v>
      </c>
      <c r="S94">
        <v>14.7996</v>
      </c>
      <c r="T94">
        <v>0</v>
      </c>
      <c r="U94">
        <v>414</v>
      </c>
      <c r="V94">
        <v>11.625400000000001</v>
      </c>
      <c r="W94">
        <v>33.991999999999997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36.591700000000003</v>
      </c>
      <c r="AE94">
        <v>49.436556000000003</v>
      </c>
      <c r="AF94">
        <v>20.1144</v>
      </c>
      <c r="AG94">
        <v>16.02</v>
      </c>
      <c r="AH94">
        <v>140.34540000000001</v>
      </c>
      <c r="AI94">
        <v>0</v>
      </c>
      <c r="AJ94">
        <v>0</v>
      </c>
      <c r="AK94">
        <v>51.394500000000001</v>
      </c>
      <c r="AL94">
        <v>79.364599999999996</v>
      </c>
      <c r="AM94">
        <v>8.9311000000000007</v>
      </c>
      <c r="AN94">
        <v>0.68867999999999996</v>
      </c>
      <c r="AO94">
        <v>30.576000000000001</v>
      </c>
      <c r="AP94">
        <v>4.4835000000000003</v>
      </c>
      <c r="AQ94">
        <v>15.12</v>
      </c>
      <c r="AR94">
        <v>36.432000000000002</v>
      </c>
      <c r="AS94">
        <v>31.897383000000001</v>
      </c>
      <c r="AT94">
        <v>9.0640000000000001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77.91</v>
      </c>
      <c r="BA94">
        <f t="shared" si="4"/>
        <v>2958.3484769999991</v>
      </c>
      <c r="BB94">
        <v>91</v>
      </c>
      <c r="BD94">
        <v>24.08</v>
      </c>
      <c r="BE94">
        <v>3.81</v>
      </c>
      <c r="BF94">
        <v>0</v>
      </c>
      <c r="BG94">
        <v>3.99</v>
      </c>
      <c r="BH94">
        <v>5.81</v>
      </c>
      <c r="BI94">
        <v>7.17</v>
      </c>
      <c r="BJ94">
        <v>1.56</v>
      </c>
      <c r="BK94">
        <v>3.24</v>
      </c>
      <c r="BL94">
        <v>3.38</v>
      </c>
      <c r="BM94">
        <v>1.61</v>
      </c>
      <c r="BN94">
        <v>0.5</v>
      </c>
      <c r="BO94">
        <v>15.77</v>
      </c>
      <c r="BP94">
        <v>0</v>
      </c>
      <c r="BQ94">
        <v>4.38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77.91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444.44209999999998</v>
      </c>
      <c r="L95">
        <v>642.11180000000002</v>
      </c>
      <c r="M95">
        <v>92</v>
      </c>
      <c r="N95">
        <v>118.125</v>
      </c>
      <c r="O95">
        <v>123.66562500000001</v>
      </c>
      <c r="P95">
        <v>139.31</v>
      </c>
      <c r="Q95">
        <v>12.236700000000001</v>
      </c>
      <c r="R95">
        <v>23.772400000000001</v>
      </c>
      <c r="S95">
        <v>14.7996</v>
      </c>
      <c r="T95">
        <v>0</v>
      </c>
      <c r="U95">
        <v>414</v>
      </c>
      <c r="V95">
        <v>11.625400000000001</v>
      </c>
      <c r="W95">
        <v>32.170999999999999</v>
      </c>
      <c r="X95">
        <v>147.515625</v>
      </c>
      <c r="Y95">
        <v>0</v>
      </c>
      <c r="Z95">
        <v>6.5537999999999998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18.734000000000002</v>
      </c>
      <c r="AG95">
        <v>16.02</v>
      </c>
      <c r="AH95">
        <v>113.82940000000001</v>
      </c>
      <c r="AI95">
        <v>0</v>
      </c>
      <c r="AJ95">
        <v>0</v>
      </c>
      <c r="AK95">
        <v>51.394500000000001</v>
      </c>
      <c r="AL95">
        <v>79.364599999999996</v>
      </c>
      <c r="AM95">
        <v>0</v>
      </c>
      <c r="AN95">
        <v>0.68867999999999996</v>
      </c>
      <c r="AO95">
        <v>30.576000000000001</v>
      </c>
      <c r="AP95">
        <v>4.4835000000000003</v>
      </c>
      <c r="AQ95">
        <v>15.12</v>
      </c>
      <c r="AR95">
        <v>39.744</v>
      </c>
      <c r="AS95">
        <v>31.897383000000001</v>
      </c>
      <c r="AT95">
        <v>9.0640000000000001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77.91</v>
      </c>
      <c r="BA95">
        <f t="shared" si="4"/>
        <v>2909.9043769999994</v>
      </c>
      <c r="BB95">
        <v>92</v>
      </c>
      <c r="BD95">
        <v>24.08</v>
      </c>
      <c r="BE95">
        <v>3.81</v>
      </c>
      <c r="BF95">
        <v>0</v>
      </c>
      <c r="BG95">
        <v>3.99</v>
      </c>
      <c r="BH95">
        <v>5.81</v>
      </c>
      <c r="BI95">
        <v>7.17</v>
      </c>
      <c r="BJ95">
        <v>1.56</v>
      </c>
      <c r="BK95">
        <v>3.24</v>
      </c>
      <c r="BL95">
        <v>3.38</v>
      </c>
      <c r="BM95">
        <v>1.61</v>
      </c>
      <c r="BN95">
        <v>0.5</v>
      </c>
      <c r="BO95">
        <v>15.77</v>
      </c>
      <c r="BP95">
        <v>0</v>
      </c>
      <c r="BQ95">
        <v>4.38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77.91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444.44209999999998</v>
      </c>
      <c r="L96">
        <v>642.11180000000002</v>
      </c>
      <c r="M96">
        <v>92</v>
      </c>
      <c r="N96">
        <v>118.125</v>
      </c>
      <c r="O96">
        <v>123.66562500000001</v>
      </c>
      <c r="P96">
        <v>139.31</v>
      </c>
      <c r="Q96">
        <v>12.236700000000001</v>
      </c>
      <c r="R96">
        <v>23.772400000000001</v>
      </c>
      <c r="S96">
        <v>14.7996</v>
      </c>
      <c r="T96">
        <v>0</v>
      </c>
      <c r="U96">
        <v>414</v>
      </c>
      <c r="V96">
        <v>11.625400000000001</v>
      </c>
      <c r="W96">
        <v>32.170999999999999</v>
      </c>
      <c r="X96">
        <v>147.515625</v>
      </c>
      <c r="Y96">
        <v>0</v>
      </c>
      <c r="Z96">
        <v>6.5537999999999998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18.734000000000002</v>
      </c>
      <c r="AG96">
        <v>16.02</v>
      </c>
      <c r="AH96">
        <v>80.495000000000005</v>
      </c>
      <c r="AI96">
        <v>0</v>
      </c>
      <c r="AJ96">
        <v>0</v>
      </c>
      <c r="AK96">
        <v>51.394500000000001</v>
      </c>
      <c r="AL96">
        <v>79.364599999999996</v>
      </c>
      <c r="AM96">
        <v>0</v>
      </c>
      <c r="AN96">
        <v>0.68867999999999996</v>
      </c>
      <c r="AO96">
        <v>30.576000000000001</v>
      </c>
      <c r="AP96">
        <v>4.4835000000000003</v>
      </c>
      <c r="AQ96">
        <v>15.12</v>
      </c>
      <c r="AR96">
        <v>39.744</v>
      </c>
      <c r="AS96">
        <v>31.897383000000001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77.91</v>
      </c>
      <c r="BA96">
        <f t="shared" si="4"/>
        <v>2876.5699769999992</v>
      </c>
      <c r="BB96">
        <v>93</v>
      </c>
      <c r="BD96">
        <v>24.08</v>
      </c>
      <c r="BE96">
        <v>3.81</v>
      </c>
      <c r="BF96">
        <v>0</v>
      </c>
      <c r="BG96">
        <v>3.99</v>
      </c>
      <c r="BH96">
        <v>5.81</v>
      </c>
      <c r="BI96">
        <v>7.17</v>
      </c>
      <c r="BJ96">
        <v>1.56</v>
      </c>
      <c r="BK96">
        <v>3.24</v>
      </c>
      <c r="BL96">
        <v>3.38</v>
      </c>
      <c r="BM96">
        <v>1.61</v>
      </c>
      <c r="BN96">
        <v>0.5</v>
      </c>
      <c r="BO96">
        <v>15.77</v>
      </c>
      <c r="BP96">
        <v>0</v>
      </c>
      <c r="BQ96">
        <v>4.38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77.91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444.44209999999998</v>
      </c>
      <c r="L97">
        <v>642.11180000000002</v>
      </c>
      <c r="M97">
        <v>92</v>
      </c>
      <c r="N97">
        <v>118.125</v>
      </c>
      <c r="O97">
        <v>123.66562500000001</v>
      </c>
      <c r="P97">
        <v>139.31</v>
      </c>
      <c r="Q97">
        <v>12.236700000000001</v>
      </c>
      <c r="R97">
        <v>23.772400000000001</v>
      </c>
      <c r="S97">
        <v>14.7996</v>
      </c>
      <c r="T97">
        <v>0</v>
      </c>
      <c r="U97">
        <v>414</v>
      </c>
      <c r="V97">
        <v>11.625400000000001</v>
      </c>
      <c r="W97">
        <v>32.170999999999999</v>
      </c>
      <c r="X97">
        <v>147.515625</v>
      </c>
      <c r="Y97">
        <v>0</v>
      </c>
      <c r="Z97">
        <v>6.5537999999999998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18.734000000000002</v>
      </c>
      <c r="AG97">
        <v>16.02</v>
      </c>
      <c r="AH97">
        <v>66.290000000000006</v>
      </c>
      <c r="AI97">
        <v>0</v>
      </c>
      <c r="AJ97">
        <v>0</v>
      </c>
      <c r="AK97">
        <v>51.394500000000001</v>
      </c>
      <c r="AL97">
        <v>79.364599999999996</v>
      </c>
      <c r="AM97">
        <v>0</v>
      </c>
      <c r="AN97">
        <v>0.68867999999999996</v>
      </c>
      <c r="AO97">
        <v>30.576000000000001</v>
      </c>
      <c r="AP97">
        <v>7.6859999999999999</v>
      </c>
      <c r="AQ97">
        <v>15.12</v>
      </c>
      <c r="AR97">
        <v>44.16</v>
      </c>
      <c r="AS97">
        <v>31.897383000000001</v>
      </c>
      <c r="AT97">
        <v>9.0640000000000001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77.91</v>
      </c>
      <c r="BA97">
        <f t="shared" si="4"/>
        <v>2869.9834769999993</v>
      </c>
      <c r="BB97">
        <v>94</v>
      </c>
      <c r="BD97">
        <v>24.08</v>
      </c>
      <c r="BE97">
        <v>3.81</v>
      </c>
      <c r="BF97">
        <v>0</v>
      </c>
      <c r="BG97">
        <v>3.99</v>
      </c>
      <c r="BH97">
        <v>5.81</v>
      </c>
      <c r="BI97">
        <v>7.17</v>
      </c>
      <c r="BJ97">
        <v>1.56</v>
      </c>
      <c r="BK97">
        <v>3.24</v>
      </c>
      <c r="BL97">
        <v>3.38</v>
      </c>
      <c r="BM97">
        <v>1.61</v>
      </c>
      <c r="BN97">
        <v>0.5</v>
      </c>
      <c r="BO97">
        <v>15.77</v>
      </c>
      <c r="BP97">
        <v>0</v>
      </c>
      <c r="BQ97">
        <v>4.38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77.91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444.44209999999998</v>
      </c>
      <c r="L98">
        <v>642.11180000000002</v>
      </c>
      <c r="M98">
        <v>92</v>
      </c>
      <c r="N98">
        <v>118.125</v>
      </c>
      <c r="O98">
        <v>123.66562500000001</v>
      </c>
      <c r="P98">
        <v>139.31</v>
      </c>
      <c r="Q98">
        <v>12.236700000000001</v>
      </c>
      <c r="R98">
        <v>23.772400000000001</v>
      </c>
      <c r="S98">
        <v>14.7996</v>
      </c>
      <c r="T98">
        <v>0</v>
      </c>
      <c r="U98">
        <v>414</v>
      </c>
      <c r="V98">
        <v>11.625400000000001</v>
      </c>
      <c r="W98">
        <v>32.170999999999999</v>
      </c>
      <c r="X98">
        <v>147.515625</v>
      </c>
      <c r="Y98">
        <v>0</v>
      </c>
      <c r="Z98">
        <v>6.5537999999999998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18.734000000000002</v>
      </c>
      <c r="AG98">
        <v>16.02</v>
      </c>
      <c r="AH98">
        <v>66.290000000000006</v>
      </c>
      <c r="AI98">
        <v>0</v>
      </c>
      <c r="AJ98">
        <v>0</v>
      </c>
      <c r="AK98">
        <v>51.394500000000001</v>
      </c>
      <c r="AL98">
        <v>79.364599999999996</v>
      </c>
      <c r="AM98">
        <v>0</v>
      </c>
      <c r="AN98">
        <v>0.68867999999999996</v>
      </c>
      <c r="AO98">
        <v>30.576000000000001</v>
      </c>
      <c r="AP98">
        <v>7.6859999999999999</v>
      </c>
      <c r="AQ98">
        <v>15.12</v>
      </c>
      <c r="AR98">
        <v>44.16</v>
      </c>
      <c r="AS98">
        <v>31.897383000000001</v>
      </c>
      <c r="AT98">
        <v>9.0640000000000001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77.91</v>
      </c>
      <c r="BA98">
        <f t="shared" si="4"/>
        <v>2869.9834769999993</v>
      </c>
      <c r="BB98">
        <v>95</v>
      </c>
      <c r="BD98">
        <v>24.08</v>
      </c>
      <c r="BE98">
        <v>3.81</v>
      </c>
      <c r="BF98">
        <v>0</v>
      </c>
      <c r="BG98">
        <v>3.99</v>
      </c>
      <c r="BH98">
        <v>5.81</v>
      </c>
      <c r="BI98">
        <v>7.17</v>
      </c>
      <c r="BJ98">
        <v>1.56</v>
      </c>
      <c r="BK98">
        <v>3.24</v>
      </c>
      <c r="BL98">
        <v>3.38</v>
      </c>
      <c r="BM98">
        <v>1.61</v>
      </c>
      <c r="BN98">
        <v>0.5</v>
      </c>
      <c r="BO98">
        <v>15.77</v>
      </c>
      <c r="BP98">
        <v>0</v>
      </c>
      <c r="BQ98">
        <v>4.38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77.91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2.9000000000000001E-2</v>
      </c>
      <c r="J99">
        <f t="shared" si="6"/>
        <v>4.8000000000000001E-2</v>
      </c>
      <c r="K99">
        <f t="shared" si="6"/>
        <v>9.2876814772500005</v>
      </c>
      <c r="L99">
        <f t="shared" si="6"/>
        <v>11.579272334999995</v>
      </c>
      <c r="M99">
        <f t="shared" si="6"/>
        <v>2.0353621999999989</v>
      </c>
      <c r="N99">
        <f t="shared" si="6"/>
        <v>2.7448687250000003</v>
      </c>
      <c r="O99">
        <f t="shared" si="6"/>
        <v>2.8479865124999968</v>
      </c>
      <c r="P99">
        <f t="shared" si="6"/>
        <v>3.2391951999999993</v>
      </c>
      <c r="Q99">
        <f t="shared" si="6"/>
        <v>0.25293781000000021</v>
      </c>
      <c r="R99">
        <f t="shared" si="6"/>
        <v>0.36788467500000022</v>
      </c>
      <c r="S99">
        <f t="shared" si="6"/>
        <v>0.28831676275000018</v>
      </c>
      <c r="T99">
        <f t="shared" si="6"/>
        <v>0</v>
      </c>
      <c r="U99">
        <f t="shared" si="6"/>
        <v>8.6933812499999998</v>
      </c>
      <c r="V99">
        <f t="shared" si="6"/>
        <v>0.15952238325000012</v>
      </c>
      <c r="W99">
        <f t="shared" si="6"/>
        <v>0.37530821499999989</v>
      </c>
      <c r="X99">
        <f t="shared" si="6"/>
        <v>2.0982318250000018</v>
      </c>
      <c r="Y99">
        <f t="shared" si="6"/>
        <v>0</v>
      </c>
      <c r="Z99">
        <f t="shared" si="6"/>
        <v>0.18487919999999999</v>
      </c>
      <c r="AA99">
        <f t="shared" si="6"/>
        <v>0.47399051999999958</v>
      </c>
      <c r="AB99">
        <f t="shared" si="6"/>
        <v>0.62497704999999915</v>
      </c>
      <c r="AC99">
        <f t="shared" si="6"/>
        <v>0.47442745349999954</v>
      </c>
      <c r="AD99">
        <f t="shared" si="6"/>
        <v>0.57932455000000049</v>
      </c>
      <c r="AE99">
        <f t="shared" si="6"/>
        <v>1.1864773440000005</v>
      </c>
      <c r="AF99">
        <f t="shared" si="6"/>
        <v>0.37290519999999983</v>
      </c>
      <c r="AG99">
        <f t="shared" si="6"/>
        <v>0.38447999999999966</v>
      </c>
      <c r="AH99">
        <f t="shared" si="6"/>
        <v>2.5758400000000035</v>
      </c>
      <c r="AI99">
        <f t="shared" si="6"/>
        <v>0.17360537500000003</v>
      </c>
      <c r="AJ99">
        <f t="shared" si="6"/>
        <v>0</v>
      </c>
      <c r="AK99">
        <f t="shared" si="6"/>
        <v>1.2334680000000007</v>
      </c>
      <c r="AL99">
        <f t="shared" si="6"/>
        <v>1.851705099999998</v>
      </c>
      <c r="AM99">
        <f t="shared" si="6"/>
        <v>0.10662000500000007</v>
      </c>
      <c r="AN99">
        <f t="shared" si="6"/>
        <v>1.6528319999999989E-2</v>
      </c>
      <c r="AO99">
        <f t="shared" si="6"/>
        <v>0.71383200000000036</v>
      </c>
      <c r="AP99">
        <f t="shared" si="6"/>
        <v>0.15660225000000003</v>
      </c>
      <c r="AQ99">
        <f t="shared" si="6"/>
        <v>0.43469999999999998</v>
      </c>
      <c r="AR99">
        <f t="shared" si="6"/>
        <v>1.0269960000000002</v>
      </c>
      <c r="AS99">
        <f t="shared" si="6"/>
        <v>0.71706155549999973</v>
      </c>
      <c r="AT99">
        <f t="shared" si="6"/>
        <v>0.29056754375000043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7.1035499999999975E-3</v>
      </c>
      <c r="AY99">
        <f t="shared" si="6"/>
        <v>0</v>
      </c>
      <c r="AZ99">
        <f t="shared" si="6"/>
        <v>1.8716800000000007</v>
      </c>
      <c r="BA99">
        <f t="shared" si="4"/>
        <v>59.504720387499987</v>
      </c>
      <c r="BD99">
        <f t="shared" ref="BD99:BW99" si="7">SUM(BD3:BD98)/4000</f>
        <v>0.58775999999999939</v>
      </c>
      <c r="BE99">
        <f t="shared" si="7"/>
        <v>9.0760000000000091E-2</v>
      </c>
      <c r="BF99">
        <f t="shared" si="7"/>
        <v>0</v>
      </c>
      <c r="BG99">
        <f t="shared" si="7"/>
        <v>9.4880000000000075E-2</v>
      </c>
      <c r="BH99">
        <f t="shared" si="7"/>
        <v>0.13875999999999988</v>
      </c>
      <c r="BI99">
        <f t="shared" si="7"/>
        <v>0.17095999999999989</v>
      </c>
      <c r="BJ99">
        <f t="shared" si="7"/>
        <v>3.7760000000000009E-2</v>
      </c>
      <c r="BK99">
        <f t="shared" si="7"/>
        <v>7.7630000000000005E-2</v>
      </c>
      <c r="BL99">
        <f t="shared" si="7"/>
        <v>8.0295000000000144E-2</v>
      </c>
      <c r="BM99">
        <f t="shared" si="7"/>
        <v>3.8640000000000049E-2</v>
      </c>
      <c r="BN99">
        <f t="shared" si="7"/>
        <v>1.1839999999999989E-2</v>
      </c>
      <c r="BO99">
        <f t="shared" si="7"/>
        <v>0.37488499999999964</v>
      </c>
      <c r="BP99">
        <f t="shared" si="7"/>
        <v>0</v>
      </c>
      <c r="BQ99">
        <f t="shared" si="7"/>
        <v>0.10407999999999994</v>
      </c>
      <c r="BR99">
        <f t="shared" si="7"/>
        <v>5.2440000000000112E-2</v>
      </c>
      <c r="BS99">
        <f t="shared" si="7"/>
        <v>1.0990000000000014E-2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1.8716800000000007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L3" sqref="BL3:BL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368</v>
      </c>
      <c r="AU2" s="169"/>
      <c r="AV2" s="204" t="s">
        <v>375</v>
      </c>
      <c r="AW2" s="204" t="s">
        <v>376</v>
      </c>
      <c r="AX2" s="204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1.9370000000000001</v>
      </c>
      <c r="J3">
        <v>1.9370000000000001</v>
      </c>
      <c r="K3">
        <v>430.44217400000002</v>
      </c>
      <c r="L3">
        <v>621.88527799999997</v>
      </c>
      <c r="M3">
        <v>89.102000000000004</v>
      </c>
      <c r="N3">
        <v>114.404062</v>
      </c>
      <c r="O3">
        <v>119.770158</v>
      </c>
      <c r="P3">
        <v>134.92173500000001</v>
      </c>
      <c r="Q3">
        <v>9.6135249999999992</v>
      </c>
      <c r="R3">
        <v>23.023568999999998</v>
      </c>
      <c r="S3">
        <v>14.333413</v>
      </c>
      <c r="T3">
        <v>0</v>
      </c>
      <c r="U3">
        <v>337.98228799999998</v>
      </c>
      <c r="V3">
        <v>11.2592</v>
      </c>
      <c r="W3">
        <v>33.703131999999997</v>
      </c>
      <c r="X3">
        <v>142.86888300000001</v>
      </c>
      <c r="Y3">
        <v>0</v>
      </c>
      <c r="Z3">
        <v>6.3473550000000003</v>
      </c>
      <c r="AA3">
        <v>36.725520000000003</v>
      </c>
      <c r="AB3">
        <v>25.510366999999999</v>
      </c>
      <c r="AC3">
        <v>18.745975999999999</v>
      </c>
      <c r="AD3">
        <v>17.655560999999999</v>
      </c>
      <c r="AE3">
        <v>47.879303999999998</v>
      </c>
      <c r="AF3">
        <v>17.188938</v>
      </c>
      <c r="AG3">
        <v>15.515370000000001</v>
      </c>
      <c r="AH3">
        <v>100.888645</v>
      </c>
      <c r="AI3">
        <v>14.178356000000001</v>
      </c>
      <c r="AJ3">
        <v>0</v>
      </c>
      <c r="AK3">
        <v>49.775573000000001</v>
      </c>
      <c r="AL3">
        <v>81.028583999999995</v>
      </c>
      <c r="AM3">
        <v>0</v>
      </c>
      <c r="AN3">
        <v>0.666987</v>
      </c>
      <c r="AO3">
        <v>25.62651</v>
      </c>
      <c r="AP3">
        <v>10.793642</v>
      </c>
      <c r="AQ3">
        <v>22.514720000000001</v>
      </c>
      <c r="AR3">
        <v>51.857363999999997</v>
      </c>
      <c r="AS3">
        <v>31.919242000000001</v>
      </c>
      <c r="AT3">
        <v>10.534181</v>
      </c>
      <c r="AU3">
        <v>0</v>
      </c>
      <c r="AV3">
        <v>0</v>
      </c>
      <c r="AW3">
        <v>0</v>
      </c>
      <c r="AX3">
        <v>1.348055</v>
      </c>
      <c r="AY3">
        <v>0</v>
      </c>
      <c r="AZ3">
        <f>BW3</f>
        <v>75.27</v>
      </c>
      <c r="BA3">
        <f>SUM(B3:AZ3)</f>
        <v>2749.153667</v>
      </c>
      <c r="BD3">
        <v>23.32</v>
      </c>
      <c r="BE3">
        <v>3.69</v>
      </c>
      <c r="BF3">
        <v>0</v>
      </c>
      <c r="BG3">
        <v>3.86</v>
      </c>
      <c r="BH3">
        <v>5.63</v>
      </c>
      <c r="BI3">
        <v>6.94</v>
      </c>
      <c r="BJ3">
        <v>1.51</v>
      </c>
      <c r="BK3">
        <v>2.95</v>
      </c>
      <c r="BL3">
        <v>3.29</v>
      </c>
      <c r="BM3">
        <v>1.56</v>
      </c>
      <c r="BN3">
        <v>0.48</v>
      </c>
      <c r="BO3">
        <v>15.27</v>
      </c>
      <c r="BP3">
        <v>0</v>
      </c>
      <c r="BQ3">
        <v>4.24</v>
      </c>
      <c r="BR3">
        <v>2.08</v>
      </c>
      <c r="BS3">
        <v>0.45</v>
      </c>
      <c r="BT3">
        <v>0</v>
      </c>
      <c r="BU3">
        <v>0</v>
      </c>
      <c r="BV3">
        <v>0</v>
      </c>
      <c r="BW3">
        <f>SUM(BD3:BV3)</f>
        <v>75.27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1.9370000000000001</v>
      </c>
      <c r="J4">
        <v>1.9370000000000001</v>
      </c>
      <c r="K4">
        <v>430.44217400000002</v>
      </c>
      <c r="L4">
        <v>621.88527799999997</v>
      </c>
      <c r="M4">
        <v>89.102000000000004</v>
      </c>
      <c r="N4">
        <v>114.404062</v>
      </c>
      <c r="O4">
        <v>119.770158</v>
      </c>
      <c r="P4">
        <v>134.92173500000001</v>
      </c>
      <c r="Q4">
        <v>9.6135249999999992</v>
      </c>
      <c r="R4">
        <v>23.023568999999998</v>
      </c>
      <c r="S4">
        <v>14.333413</v>
      </c>
      <c r="T4">
        <v>0</v>
      </c>
      <c r="U4">
        <v>337.98228799999998</v>
      </c>
      <c r="V4">
        <v>11.2592</v>
      </c>
      <c r="W4">
        <v>33.703131999999997</v>
      </c>
      <c r="X4">
        <v>142.86888300000001</v>
      </c>
      <c r="Y4">
        <v>0</v>
      </c>
      <c r="Z4">
        <v>6.3473550000000003</v>
      </c>
      <c r="AA4">
        <v>36.725520000000003</v>
      </c>
      <c r="AB4">
        <v>25.510366999999999</v>
      </c>
      <c r="AC4">
        <v>18.745975999999999</v>
      </c>
      <c r="AD4">
        <v>17.655560999999999</v>
      </c>
      <c r="AE4">
        <v>47.879303999999998</v>
      </c>
      <c r="AF4">
        <v>17.188938</v>
      </c>
      <c r="AG4">
        <v>15.515370000000001</v>
      </c>
      <c r="AH4">
        <v>100.888645</v>
      </c>
      <c r="AI4">
        <v>0</v>
      </c>
      <c r="AJ4">
        <v>0</v>
      </c>
      <c r="AK4">
        <v>49.775573000000001</v>
      </c>
      <c r="AL4">
        <v>81.028583999999995</v>
      </c>
      <c r="AM4">
        <v>0</v>
      </c>
      <c r="AN4">
        <v>0.666987</v>
      </c>
      <c r="AO4">
        <v>25.62651</v>
      </c>
      <c r="AP4">
        <v>4.7144640000000004</v>
      </c>
      <c r="AQ4">
        <v>22.514720000000001</v>
      </c>
      <c r="AR4">
        <v>51.857363999999997</v>
      </c>
      <c r="AS4">
        <v>31.919242000000001</v>
      </c>
      <c r="AT4">
        <v>10.534181</v>
      </c>
      <c r="AU4">
        <v>0</v>
      </c>
      <c r="AV4">
        <v>0</v>
      </c>
      <c r="AW4">
        <v>0</v>
      </c>
      <c r="AX4">
        <v>1.348055</v>
      </c>
      <c r="AY4">
        <v>0</v>
      </c>
      <c r="AZ4">
        <f t="shared" ref="AZ4:AZ67" si="0">BW4</f>
        <v>75.27</v>
      </c>
      <c r="BA4">
        <f t="shared" ref="BA4:BA67" si="1">SUM(B4:AZ4)</f>
        <v>2728.8961330000002</v>
      </c>
      <c r="BD4">
        <v>23.32</v>
      </c>
      <c r="BE4">
        <v>3.69</v>
      </c>
      <c r="BF4">
        <v>0</v>
      </c>
      <c r="BG4">
        <v>3.86</v>
      </c>
      <c r="BH4">
        <v>5.63</v>
      </c>
      <c r="BI4">
        <v>6.94</v>
      </c>
      <c r="BJ4">
        <v>1.51</v>
      </c>
      <c r="BK4">
        <v>2.95</v>
      </c>
      <c r="BL4">
        <v>3.29</v>
      </c>
      <c r="BM4">
        <v>1.56</v>
      </c>
      <c r="BN4">
        <v>0.48</v>
      </c>
      <c r="BO4">
        <v>15.27</v>
      </c>
      <c r="BP4">
        <v>0</v>
      </c>
      <c r="BQ4">
        <v>4.24</v>
      </c>
      <c r="BR4">
        <v>2.08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75.27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1.9370000000000001</v>
      </c>
      <c r="J5">
        <v>1.9370000000000001</v>
      </c>
      <c r="K5">
        <v>430.44217400000002</v>
      </c>
      <c r="L5">
        <v>621.88527799999997</v>
      </c>
      <c r="M5">
        <v>87.165000000000006</v>
      </c>
      <c r="N5">
        <v>114.404062</v>
      </c>
      <c r="O5">
        <v>119.770158</v>
      </c>
      <c r="P5">
        <v>134.92173500000001</v>
      </c>
      <c r="Q5">
        <v>9.6135249999999992</v>
      </c>
      <c r="R5">
        <v>23.023568999999998</v>
      </c>
      <c r="S5">
        <v>14.333413</v>
      </c>
      <c r="T5">
        <v>0</v>
      </c>
      <c r="U5">
        <v>337.98228799999998</v>
      </c>
      <c r="V5">
        <v>11.2592</v>
      </c>
      <c r="W5">
        <v>33.703131999999997</v>
      </c>
      <c r="X5">
        <v>142.86888300000001</v>
      </c>
      <c r="Y5">
        <v>0</v>
      </c>
      <c r="Z5">
        <v>6.3473550000000003</v>
      </c>
      <c r="AA5">
        <v>36.725520000000003</v>
      </c>
      <c r="AB5">
        <v>25.510366999999999</v>
      </c>
      <c r="AC5">
        <v>18.745975999999999</v>
      </c>
      <c r="AD5">
        <v>17.655560999999999</v>
      </c>
      <c r="AE5">
        <v>47.879303999999998</v>
      </c>
      <c r="AF5">
        <v>17.188938</v>
      </c>
      <c r="AG5">
        <v>15.515370000000001</v>
      </c>
      <c r="AH5">
        <v>100.888645</v>
      </c>
      <c r="AI5">
        <v>0</v>
      </c>
      <c r="AJ5">
        <v>0</v>
      </c>
      <c r="AK5">
        <v>49.775573000000001</v>
      </c>
      <c r="AL5">
        <v>81.028583999999995</v>
      </c>
      <c r="AM5">
        <v>0</v>
      </c>
      <c r="AN5">
        <v>0.666987</v>
      </c>
      <c r="AO5">
        <v>25.62651</v>
      </c>
      <c r="AP5">
        <v>4.7144640000000004</v>
      </c>
      <c r="AQ5">
        <v>22.514720000000001</v>
      </c>
      <c r="AR5">
        <v>51.857363999999997</v>
      </c>
      <c r="AS5">
        <v>31.919242000000001</v>
      </c>
      <c r="AT5">
        <v>10.534181</v>
      </c>
      <c r="AU5">
        <v>0</v>
      </c>
      <c r="AV5">
        <v>0</v>
      </c>
      <c r="AW5">
        <v>0</v>
      </c>
      <c r="AX5">
        <v>1.348055</v>
      </c>
      <c r="AY5">
        <v>0</v>
      </c>
      <c r="AZ5">
        <f t="shared" si="0"/>
        <v>75.11999999999999</v>
      </c>
      <c r="BA5">
        <f t="shared" si="1"/>
        <v>2726.8091329999997</v>
      </c>
      <c r="BD5">
        <v>23.32</v>
      </c>
      <c r="BE5">
        <v>3.69</v>
      </c>
      <c r="BF5">
        <v>0</v>
      </c>
      <c r="BG5">
        <v>3.86</v>
      </c>
      <c r="BH5">
        <v>5.63</v>
      </c>
      <c r="BI5">
        <v>6.94</v>
      </c>
      <c r="BJ5">
        <v>1.51</v>
      </c>
      <c r="BK5">
        <v>2.95</v>
      </c>
      <c r="BL5">
        <v>3.29</v>
      </c>
      <c r="BM5">
        <v>1.56</v>
      </c>
      <c r="BN5">
        <v>0.48</v>
      </c>
      <c r="BO5">
        <v>15.12</v>
      </c>
      <c r="BP5">
        <v>0</v>
      </c>
      <c r="BQ5">
        <v>4.24</v>
      </c>
      <c r="BR5">
        <v>2.08</v>
      </c>
      <c r="BS5">
        <v>0.45</v>
      </c>
      <c r="BT5">
        <v>0</v>
      </c>
      <c r="BU5">
        <v>0</v>
      </c>
      <c r="BV5">
        <v>0</v>
      </c>
      <c r="BW5">
        <f t="shared" si="2"/>
        <v>75.11999999999999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1.9370000000000001</v>
      </c>
      <c r="J6">
        <v>1.9370000000000001</v>
      </c>
      <c r="K6">
        <v>430.44217400000002</v>
      </c>
      <c r="L6">
        <v>621.88527799999997</v>
      </c>
      <c r="M6">
        <v>87.165000000000006</v>
      </c>
      <c r="N6">
        <v>114.404062</v>
      </c>
      <c r="O6">
        <v>119.770158</v>
      </c>
      <c r="P6">
        <v>134.92173500000001</v>
      </c>
      <c r="Q6">
        <v>9.6135249999999992</v>
      </c>
      <c r="R6">
        <v>23.023568999999998</v>
      </c>
      <c r="S6">
        <v>14.333413</v>
      </c>
      <c r="T6">
        <v>0</v>
      </c>
      <c r="U6">
        <v>337.98228799999998</v>
      </c>
      <c r="V6">
        <v>11.2592</v>
      </c>
      <c r="W6">
        <v>33.703131999999997</v>
      </c>
      <c r="X6">
        <v>142.86888300000001</v>
      </c>
      <c r="Y6">
        <v>0</v>
      </c>
      <c r="Z6">
        <v>6.3473550000000003</v>
      </c>
      <c r="AA6">
        <v>27.161581999999999</v>
      </c>
      <c r="AB6">
        <v>25.510366999999999</v>
      </c>
      <c r="AC6">
        <v>18.745975999999999</v>
      </c>
      <c r="AD6">
        <v>17.655560999999999</v>
      </c>
      <c r="AE6">
        <v>47.879303999999998</v>
      </c>
      <c r="AF6">
        <v>17.188938</v>
      </c>
      <c r="AG6">
        <v>15.515370000000001</v>
      </c>
      <c r="AH6">
        <v>100.888645</v>
      </c>
      <c r="AI6">
        <v>0</v>
      </c>
      <c r="AJ6">
        <v>0</v>
      </c>
      <c r="AK6">
        <v>49.775573000000001</v>
      </c>
      <c r="AL6">
        <v>81.028583999999995</v>
      </c>
      <c r="AM6">
        <v>0</v>
      </c>
      <c r="AN6">
        <v>0.666987</v>
      </c>
      <c r="AO6">
        <v>25.62651</v>
      </c>
      <c r="AP6">
        <v>4.7144640000000004</v>
      </c>
      <c r="AQ6">
        <v>22.514720000000001</v>
      </c>
      <c r="AR6">
        <v>51.857363999999997</v>
      </c>
      <c r="AS6">
        <v>31.919242000000001</v>
      </c>
      <c r="AT6">
        <v>10.534181</v>
      </c>
      <c r="AU6">
        <v>0</v>
      </c>
      <c r="AV6">
        <v>0</v>
      </c>
      <c r="AW6">
        <v>0</v>
      </c>
      <c r="AX6">
        <v>1.348055</v>
      </c>
      <c r="AY6">
        <v>0</v>
      </c>
      <c r="AZ6">
        <f t="shared" si="0"/>
        <v>75.11999999999999</v>
      </c>
      <c r="BA6">
        <f t="shared" si="1"/>
        <v>2717.245195</v>
      </c>
      <c r="BD6">
        <v>23.32</v>
      </c>
      <c r="BE6">
        <v>3.69</v>
      </c>
      <c r="BF6">
        <v>0</v>
      </c>
      <c r="BG6">
        <v>3.86</v>
      </c>
      <c r="BH6">
        <v>5.63</v>
      </c>
      <c r="BI6">
        <v>6.94</v>
      </c>
      <c r="BJ6">
        <v>1.51</v>
      </c>
      <c r="BK6">
        <v>2.95</v>
      </c>
      <c r="BL6">
        <v>3.29</v>
      </c>
      <c r="BM6">
        <v>1.56</v>
      </c>
      <c r="BN6">
        <v>0.48</v>
      </c>
      <c r="BO6">
        <v>15.12</v>
      </c>
      <c r="BP6">
        <v>0</v>
      </c>
      <c r="BQ6">
        <v>4.24</v>
      </c>
      <c r="BR6">
        <v>2.08</v>
      </c>
      <c r="BS6">
        <v>0.45</v>
      </c>
      <c r="BT6">
        <v>0</v>
      </c>
      <c r="BU6">
        <v>0</v>
      </c>
      <c r="BV6">
        <v>0</v>
      </c>
      <c r="BW6">
        <f t="shared" si="2"/>
        <v>75.11999999999999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1.9370000000000001</v>
      </c>
      <c r="J7">
        <v>1.9370000000000001</v>
      </c>
      <c r="K7">
        <v>430.44217400000002</v>
      </c>
      <c r="L7">
        <v>621.88527799999997</v>
      </c>
      <c r="M7">
        <v>87.165000000000006</v>
      </c>
      <c r="N7">
        <v>114.404062</v>
      </c>
      <c r="O7">
        <v>119.770158</v>
      </c>
      <c r="P7">
        <v>134.92173500000001</v>
      </c>
      <c r="Q7">
        <v>9.6135249999999992</v>
      </c>
      <c r="R7">
        <v>23.023568999999998</v>
      </c>
      <c r="S7">
        <v>14.333413</v>
      </c>
      <c r="T7">
        <v>0</v>
      </c>
      <c r="U7">
        <v>337.98228799999998</v>
      </c>
      <c r="V7">
        <v>11.2592</v>
      </c>
      <c r="W7">
        <v>18.901052</v>
      </c>
      <c r="X7">
        <v>94.650729999999996</v>
      </c>
      <c r="Y7">
        <v>0</v>
      </c>
      <c r="Z7">
        <v>6.3473550000000003</v>
      </c>
      <c r="AA7">
        <v>27.161581999999999</v>
      </c>
      <c r="AB7">
        <v>25.510366999999999</v>
      </c>
      <c r="AC7">
        <v>18.745975999999999</v>
      </c>
      <c r="AD7">
        <v>17.655560999999999</v>
      </c>
      <c r="AE7">
        <v>47.879303999999998</v>
      </c>
      <c r="AF7">
        <v>17.188938</v>
      </c>
      <c r="AG7">
        <v>15.515370000000001</v>
      </c>
      <c r="AH7">
        <v>100.888645</v>
      </c>
      <c r="AI7">
        <v>0</v>
      </c>
      <c r="AJ7">
        <v>0</v>
      </c>
      <c r="AK7">
        <v>49.775573000000001</v>
      </c>
      <c r="AL7">
        <v>81.028583999999995</v>
      </c>
      <c r="AM7">
        <v>0</v>
      </c>
      <c r="AN7">
        <v>0.666987</v>
      </c>
      <c r="AO7">
        <v>25.62651</v>
      </c>
      <c r="AP7">
        <v>4.7144640000000004</v>
      </c>
      <c r="AQ7">
        <v>22.331672999999999</v>
      </c>
      <c r="AR7">
        <v>36.353616000000002</v>
      </c>
      <c r="AS7">
        <v>31.919242000000001</v>
      </c>
      <c r="AT7">
        <v>10.534181</v>
      </c>
      <c r="AU7">
        <v>0</v>
      </c>
      <c r="AV7">
        <v>0</v>
      </c>
      <c r="AW7">
        <v>0</v>
      </c>
      <c r="AX7">
        <v>1.348055</v>
      </c>
      <c r="AY7">
        <v>0</v>
      </c>
      <c r="AZ7">
        <f t="shared" si="0"/>
        <v>75.259999999999991</v>
      </c>
      <c r="BA7">
        <f t="shared" si="1"/>
        <v>2638.678167</v>
      </c>
      <c r="BD7">
        <v>23.32</v>
      </c>
      <c r="BE7">
        <v>3.69</v>
      </c>
      <c r="BF7">
        <v>0</v>
      </c>
      <c r="BG7">
        <v>3.86</v>
      </c>
      <c r="BH7">
        <v>5.63</v>
      </c>
      <c r="BI7">
        <v>6.94</v>
      </c>
      <c r="BJ7">
        <v>1.51</v>
      </c>
      <c r="BK7">
        <v>2.95</v>
      </c>
      <c r="BL7">
        <v>3.29</v>
      </c>
      <c r="BM7">
        <v>1.56</v>
      </c>
      <c r="BN7">
        <v>0.48</v>
      </c>
      <c r="BO7">
        <v>15.27</v>
      </c>
      <c r="BP7">
        <v>0</v>
      </c>
      <c r="BQ7">
        <v>4.24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75.259999999999991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1.9370000000000001</v>
      </c>
      <c r="J8">
        <v>1.9370000000000001</v>
      </c>
      <c r="K8">
        <v>430.44217400000002</v>
      </c>
      <c r="L8">
        <v>621.88527799999997</v>
      </c>
      <c r="M8">
        <v>87.165000000000006</v>
      </c>
      <c r="N8">
        <v>114.404062</v>
      </c>
      <c r="O8">
        <v>119.770158</v>
      </c>
      <c r="P8">
        <v>134.92173500000001</v>
      </c>
      <c r="Q8">
        <v>9.6135249999999992</v>
      </c>
      <c r="R8">
        <v>23.023568999999998</v>
      </c>
      <c r="S8">
        <v>14.333413</v>
      </c>
      <c r="T8">
        <v>0</v>
      </c>
      <c r="U8">
        <v>337.98228799999998</v>
      </c>
      <c r="V8">
        <v>11.2592</v>
      </c>
      <c r="W8">
        <v>18.901052</v>
      </c>
      <c r="X8">
        <v>94.650729999999996</v>
      </c>
      <c r="Y8">
        <v>0</v>
      </c>
      <c r="Z8">
        <v>6.3473550000000003</v>
      </c>
      <c r="AA8">
        <v>13.006955</v>
      </c>
      <c r="AB8">
        <v>25.510366999999999</v>
      </c>
      <c r="AC8">
        <v>18.745975999999999</v>
      </c>
      <c r="AD8">
        <v>17.655560999999999</v>
      </c>
      <c r="AE8">
        <v>47.879303999999998</v>
      </c>
      <c r="AF8">
        <v>17.188938</v>
      </c>
      <c r="AG8">
        <v>15.515370000000001</v>
      </c>
      <c r="AH8">
        <v>100.888645</v>
      </c>
      <c r="AI8">
        <v>0</v>
      </c>
      <c r="AJ8">
        <v>0</v>
      </c>
      <c r="AK8">
        <v>49.775573000000001</v>
      </c>
      <c r="AL8">
        <v>81.028583999999995</v>
      </c>
      <c r="AM8">
        <v>0</v>
      </c>
      <c r="AN8">
        <v>0.666987</v>
      </c>
      <c r="AO8">
        <v>25.62651</v>
      </c>
      <c r="AP8">
        <v>4.7144640000000004</v>
      </c>
      <c r="AQ8">
        <v>21.965579999999999</v>
      </c>
      <c r="AR8">
        <v>36.353616000000002</v>
      </c>
      <c r="AS8">
        <v>31.919242000000001</v>
      </c>
      <c r="AT8">
        <v>7.9293560000000003</v>
      </c>
      <c r="AU8">
        <v>0</v>
      </c>
      <c r="AV8">
        <v>0</v>
      </c>
      <c r="AW8">
        <v>0</v>
      </c>
      <c r="AX8">
        <v>1.348055</v>
      </c>
      <c r="AY8">
        <v>0</v>
      </c>
      <c r="AZ8">
        <f t="shared" si="0"/>
        <v>75.259999999999991</v>
      </c>
      <c r="BA8">
        <f t="shared" si="1"/>
        <v>2621.5526220000002</v>
      </c>
      <c r="BD8">
        <v>23.32</v>
      </c>
      <c r="BE8">
        <v>3.69</v>
      </c>
      <c r="BF8">
        <v>0</v>
      </c>
      <c r="BG8">
        <v>3.86</v>
      </c>
      <c r="BH8">
        <v>5.63</v>
      </c>
      <c r="BI8">
        <v>6.94</v>
      </c>
      <c r="BJ8">
        <v>1.51</v>
      </c>
      <c r="BK8">
        <v>2.95</v>
      </c>
      <c r="BL8">
        <v>3.29</v>
      </c>
      <c r="BM8">
        <v>1.56</v>
      </c>
      <c r="BN8">
        <v>0.48</v>
      </c>
      <c r="BO8">
        <v>15.27</v>
      </c>
      <c r="BP8">
        <v>0</v>
      </c>
      <c r="BQ8">
        <v>4.24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75.259999999999991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1.9370000000000001</v>
      </c>
      <c r="J9">
        <v>1.9370000000000001</v>
      </c>
      <c r="K9">
        <v>348.08751999999998</v>
      </c>
      <c r="L9">
        <v>621.88527799999997</v>
      </c>
      <c r="M9">
        <v>87.165000000000006</v>
      </c>
      <c r="N9">
        <v>114.404062</v>
      </c>
      <c r="O9">
        <v>119.770158</v>
      </c>
      <c r="P9">
        <v>134.92173500000001</v>
      </c>
      <c r="Q9">
        <v>7.1963419999999996</v>
      </c>
      <c r="R9">
        <v>16.469633000000002</v>
      </c>
      <c r="S9">
        <v>10.74696</v>
      </c>
      <c r="T9">
        <v>0</v>
      </c>
      <c r="U9">
        <v>337.98228799999998</v>
      </c>
      <c r="V9">
        <v>11.2592</v>
      </c>
      <c r="W9">
        <v>18.901052</v>
      </c>
      <c r="X9">
        <v>94.650729999999996</v>
      </c>
      <c r="Y9">
        <v>0</v>
      </c>
      <c r="Z9">
        <v>6.3473550000000003</v>
      </c>
      <c r="AA9">
        <v>13.006955</v>
      </c>
      <c r="AB9">
        <v>25.510366999999999</v>
      </c>
      <c r="AC9">
        <v>18.745975999999999</v>
      </c>
      <c r="AD9">
        <v>17.655560999999999</v>
      </c>
      <c r="AE9">
        <v>47.879303999999998</v>
      </c>
      <c r="AF9">
        <v>17.188938</v>
      </c>
      <c r="AG9">
        <v>15.515370000000001</v>
      </c>
      <c r="AH9">
        <v>100.888645</v>
      </c>
      <c r="AI9">
        <v>0</v>
      </c>
      <c r="AJ9">
        <v>0</v>
      </c>
      <c r="AK9">
        <v>49.775573000000001</v>
      </c>
      <c r="AL9">
        <v>81.028583999999995</v>
      </c>
      <c r="AM9">
        <v>0</v>
      </c>
      <c r="AN9">
        <v>0.666987</v>
      </c>
      <c r="AO9">
        <v>25.62651</v>
      </c>
      <c r="AP9">
        <v>12.28242</v>
      </c>
      <c r="AQ9">
        <v>21.965579999999999</v>
      </c>
      <c r="AR9">
        <v>36.353616000000002</v>
      </c>
      <c r="AS9">
        <v>26.056524</v>
      </c>
      <c r="AT9">
        <v>10.534181</v>
      </c>
      <c r="AU9">
        <v>0</v>
      </c>
      <c r="AV9">
        <v>0</v>
      </c>
      <c r="AW9">
        <v>0</v>
      </c>
      <c r="AX9">
        <v>1.348055</v>
      </c>
      <c r="AY9">
        <v>0</v>
      </c>
      <c r="AZ9">
        <f t="shared" si="0"/>
        <v>75.259999999999991</v>
      </c>
      <c r="BA9">
        <f t="shared" si="1"/>
        <v>2530.9504589999997</v>
      </c>
      <c r="BD9">
        <v>23.32</v>
      </c>
      <c r="BE9">
        <v>3.69</v>
      </c>
      <c r="BF9">
        <v>0</v>
      </c>
      <c r="BG9">
        <v>3.86</v>
      </c>
      <c r="BH9">
        <v>5.63</v>
      </c>
      <c r="BI9">
        <v>6.94</v>
      </c>
      <c r="BJ9">
        <v>1.51</v>
      </c>
      <c r="BK9">
        <v>2.95</v>
      </c>
      <c r="BL9">
        <v>3.29</v>
      </c>
      <c r="BM9">
        <v>1.56</v>
      </c>
      <c r="BN9">
        <v>0.48</v>
      </c>
      <c r="BO9">
        <v>15.27</v>
      </c>
      <c r="BP9">
        <v>0</v>
      </c>
      <c r="BQ9">
        <v>4.24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75.259999999999991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1.9370000000000001</v>
      </c>
      <c r="J10">
        <v>1.9370000000000001</v>
      </c>
      <c r="K10">
        <v>348.08751999999998</v>
      </c>
      <c r="L10">
        <v>576.73690799999997</v>
      </c>
      <c r="M10">
        <v>87.165000000000006</v>
      </c>
      <c r="N10">
        <v>114.404062</v>
      </c>
      <c r="O10">
        <v>119.770158</v>
      </c>
      <c r="P10">
        <v>134.92173500000001</v>
      </c>
      <c r="Q10">
        <v>7.1963419999999996</v>
      </c>
      <c r="R10">
        <v>16.469633000000002</v>
      </c>
      <c r="S10">
        <v>10.74696</v>
      </c>
      <c r="T10">
        <v>0</v>
      </c>
      <c r="U10">
        <v>337.98228799999998</v>
      </c>
      <c r="V10">
        <v>11.2592</v>
      </c>
      <c r="W10">
        <v>18.901052</v>
      </c>
      <c r="X10">
        <v>94.650729999999996</v>
      </c>
      <c r="Y10">
        <v>0</v>
      </c>
      <c r="Z10">
        <v>6.3473550000000003</v>
      </c>
      <c r="AA10">
        <v>0</v>
      </c>
      <c r="AB10">
        <v>25.510366999999999</v>
      </c>
      <c r="AC10">
        <v>18.745975999999999</v>
      </c>
      <c r="AD10">
        <v>17.655560999999999</v>
      </c>
      <c r="AE10">
        <v>47.879303999999998</v>
      </c>
      <c r="AF10">
        <v>17.188938</v>
      </c>
      <c r="AG10">
        <v>15.515370000000001</v>
      </c>
      <c r="AH10">
        <v>100.888645</v>
      </c>
      <c r="AI10">
        <v>0</v>
      </c>
      <c r="AJ10">
        <v>0</v>
      </c>
      <c r="AK10">
        <v>49.775573000000001</v>
      </c>
      <c r="AL10">
        <v>81.028583999999995</v>
      </c>
      <c r="AM10">
        <v>0</v>
      </c>
      <c r="AN10">
        <v>0.666987</v>
      </c>
      <c r="AO10">
        <v>25.62651</v>
      </c>
      <c r="AP10">
        <v>12.28242</v>
      </c>
      <c r="AQ10">
        <v>21.965579999999999</v>
      </c>
      <c r="AR10">
        <v>36.353616000000002</v>
      </c>
      <c r="AS10">
        <v>26.056524</v>
      </c>
      <c r="AT10">
        <v>10.534181</v>
      </c>
      <c r="AU10">
        <v>0</v>
      </c>
      <c r="AV10">
        <v>0</v>
      </c>
      <c r="AW10">
        <v>0</v>
      </c>
      <c r="AX10">
        <v>1.348055</v>
      </c>
      <c r="AY10">
        <v>0</v>
      </c>
      <c r="AZ10">
        <f t="shared" si="0"/>
        <v>75.259999999999991</v>
      </c>
      <c r="BA10">
        <f t="shared" si="1"/>
        <v>2472.795134</v>
      </c>
      <c r="BD10">
        <v>23.32</v>
      </c>
      <c r="BE10">
        <v>3.69</v>
      </c>
      <c r="BF10">
        <v>0</v>
      </c>
      <c r="BG10">
        <v>3.86</v>
      </c>
      <c r="BH10">
        <v>5.63</v>
      </c>
      <c r="BI10">
        <v>6.94</v>
      </c>
      <c r="BJ10">
        <v>1.51</v>
      </c>
      <c r="BK10">
        <v>2.95</v>
      </c>
      <c r="BL10">
        <v>3.29</v>
      </c>
      <c r="BM10">
        <v>1.56</v>
      </c>
      <c r="BN10">
        <v>0.48</v>
      </c>
      <c r="BO10">
        <v>15.27</v>
      </c>
      <c r="BP10">
        <v>0</v>
      </c>
      <c r="BQ10">
        <v>4.24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75.259999999999991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1.9370000000000001</v>
      </c>
      <c r="J11">
        <v>1.9370000000000001</v>
      </c>
      <c r="K11">
        <v>348.08751999999998</v>
      </c>
      <c r="L11">
        <v>576.73690799999997</v>
      </c>
      <c r="M11">
        <v>87.165000000000006</v>
      </c>
      <c r="N11">
        <v>114.404062</v>
      </c>
      <c r="O11">
        <v>119.770158</v>
      </c>
      <c r="P11">
        <v>134.92173500000001</v>
      </c>
      <c r="Q11">
        <v>7.1963419999999996</v>
      </c>
      <c r="R11">
        <v>16.469633000000002</v>
      </c>
      <c r="S11">
        <v>10.74696</v>
      </c>
      <c r="T11">
        <v>0</v>
      </c>
      <c r="U11">
        <v>337.98228799999998</v>
      </c>
      <c r="V11">
        <v>11.2592</v>
      </c>
      <c r="W11">
        <v>18.901052</v>
      </c>
      <c r="X11">
        <v>94.650729999999996</v>
      </c>
      <c r="Y11">
        <v>0</v>
      </c>
      <c r="Z11">
        <v>6.3473550000000003</v>
      </c>
      <c r="AA11">
        <v>0</v>
      </c>
      <c r="AB11">
        <v>25.510366999999999</v>
      </c>
      <c r="AC11">
        <v>18.745975999999999</v>
      </c>
      <c r="AD11">
        <v>17.655560999999999</v>
      </c>
      <c r="AE11">
        <v>47.879303999999998</v>
      </c>
      <c r="AF11">
        <v>17.188938</v>
      </c>
      <c r="AG11">
        <v>15.515370000000001</v>
      </c>
      <c r="AH11">
        <v>100.888645</v>
      </c>
      <c r="AI11">
        <v>0</v>
      </c>
      <c r="AJ11">
        <v>0</v>
      </c>
      <c r="AK11">
        <v>49.775573000000001</v>
      </c>
      <c r="AL11">
        <v>81.028583999999995</v>
      </c>
      <c r="AM11">
        <v>0</v>
      </c>
      <c r="AN11">
        <v>0.666987</v>
      </c>
      <c r="AO11">
        <v>28.4739</v>
      </c>
      <c r="AP11">
        <v>6.2032420000000004</v>
      </c>
      <c r="AQ11">
        <v>21.965579999999999</v>
      </c>
      <c r="AR11">
        <v>36.353616000000002</v>
      </c>
      <c r="AS11">
        <v>26.056524</v>
      </c>
      <c r="AT11">
        <v>10.534181</v>
      </c>
      <c r="AU11">
        <v>0</v>
      </c>
      <c r="AV11">
        <v>0</v>
      </c>
      <c r="AW11">
        <v>0</v>
      </c>
      <c r="AX11">
        <v>1.348055</v>
      </c>
      <c r="AY11">
        <v>0</v>
      </c>
      <c r="AZ11">
        <f t="shared" si="0"/>
        <v>75.690000000000026</v>
      </c>
      <c r="BA11">
        <f t="shared" si="1"/>
        <v>2469.9933459999997</v>
      </c>
      <c r="BD11">
        <v>24.62</v>
      </c>
      <c r="BE11">
        <v>3.6</v>
      </c>
      <c r="BF11">
        <v>0</v>
      </c>
      <c r="BG11">
        <v>3.76</v>
      </c>
      <c r="BH11">
        <v>5.45</v>
      </c>
      <c r="BI11">
        <v>6.81</v>
      </c>
      <c r="BJ11">
        <v>1.55</v>
      </c>
      <c r="BK11">
        <v>3.13</v>
      </c>
      <c r="BL11">
        <v>3.16</v>
      </c>
      <c r="BM11">
        <v>1.56</v>
      </c>
      <c r="BN11">
        <v>0.46</v>
      </c>
      <c r="BO11">
        <v>14.83</v>
      </c>
      <c r="BP11">
        <v>0</v>
      </c>
      <c r="BQ11">
        <v>4.12</v>
      </c>
      <c r="BR11">
        <v>2.2000000000000002</v>
      </c>
      <c r="BS11">
        <v>0.44</v>
      </c>
      <c r="BT11">
        <v>0</v>
      </c>
      <c r="BU11">
        <v>0</v>
      </c>
      <c r="BV11">
        <v>0</v>
      </c>
      <c r="BW11">
        <f t="shared" si="2"/>
        <v>75.690000000000026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1.9370000000000001</v>
      </c>
      <c r="J12">
        <v>1.9370000000000001</v>
      </c>
      <c r="K12">
        <v>348.08751999999998</v>
      </c>
      <c r="L12">
        <v>576.73690799999997</v>
      </c>
      <c r="M12">
        <v>87.165000000000006</v>
      </c>
      <c r="N12">
        <v>114.404062</v>
      </c>
      <c r="O12">
        <v>119.770158</v>
      </c>
      <c r="P12">
        <v>134.92173500000001</v>
      </c>
      <c r="Q12">
        <v>7.1963419999999996</v>
      </c>
      <c r="R12">
        <v>16.469633000000002</v>
      </c>
      <c r="S12">
        <v>10.74696</v>
      </c>
      <c r="T12">
        <v>0</v>
      </c>
      <c r="U12">
        <v>337.98228799999998</v>
      </c>
      <c r="V12">
        <v>11.2592</v>
      </c>
      <c r="W12">
        <v>18.901052</v>
      </c>
      <c r="X12">
        <v>94.650729999999996</v>
      </c>
      <c r="Y12">
        <v>0</v>
      </c>
      <c r="Z12">
        <v>6.3473550000000003</v>
      </c>
      <c r="AA12">
        <v>0</v>
      </c>
      <c r="AB12">
        <v>25.510366999999999</v>
      </c>
      <c r="AC12">
        <v>18.745975999999999</v>
      </c>
      <c r="AD12">
        <v>17.655560999999999</v>
      </c>
      <c r="AE12">
        <v>47.879303999999998</v>
      </c>
      <c r="AF12">
        <v>17.188938</v>
      </c>
      <c r="AG12">
        <v>15.515370000000001</v>
      </c>
      <c r="AH12">
        <v>100.888645</v>
      </c>
      <c r="AI12">
        <v>0</v>
      </c>
      <c r="AJ12">
        <v>0</v>
      </c>
      <c r="AK12">
        <v>49.775573000000001</v>
      </c>
      <c r="AL12">
        <v>81.028583999999995</v>
      </c>
      <c r="AM12">
        <v>0</v>
      </c>
      <c r="AN12">
        <v>0.666987</v>
      </c>
      <c r="AO12">
        <v>28.4739</v>
      </c>
      <c r="AP12">
        <v>6.2032420000000004</v>
      </c>
      <c r="AQ12">
        <v>21.965579999999999</v>
      </c>
      <c r="AR12">
        <v>39.561287999999998</v>
      </c>
      <c r="AS12">
        <v>26.056524</v>
      </c>
      <c r="AT12">
        <v>10.534181</v>
      </c>
      <c r="AU12">
        <v>0</v>
      </c>
      <c r="AV12">
        <v>0</v>
      </c>
      <c r="AW12">
        <v>0</v>
      </c>
      <c r="AX12">
        <v>1.348055</v>
      </c>
      <c r="AY12">
        <v>0</v>
      </c>
      <c r="AZ12">
        <f t="shared" si="0"/>
        <v>75.690000000000026</v>
      </c>
      <c r="BA12">
        <f t="shared" si="1"/>
        <v>2473.2010179999997</v>
      </c>
      <c r="BD12">
        <v>24.62</v>
      </c>
      <c r="BE12">
        <v>3.6</v>
      </c>
      <c r="BF12">
        <v>0</v>
      </c>
      <c r="BG12">
        <v>3.76</v>
      </c>
      <c r="BH12">
        <v>5.45</v>
      </c>
      <c r="BI12">
        <v>6.81</v>
      </c>
      <c r="BJ12">
        <v>1.55</v>
      </c>
      <c r="BK12">
        <v>3.13</v>
      </c>
      <c r="BL12">
        <v>3.16</v>
      </c>
      <c r="BM12">
        <v>1.56</v>
      </c>
      <c r="BN12">
        <v>0.46</v>
      </c>
      <c r="BO12">
        <v>14.83</v>
      </c>
      <c r="BP12">
        <v>0</v>
      </c>
      <c r="BQ12">
        <v>4.12</v>
      </c>
      <c r="BR12">
        <v>2.2000000000000002</v>
      </c>
      <c r="BS12">
        <v>0.44</v>
      </c>
      <c r="BT12">
        <v>0</v>
      </c>
      <c r="BU12">
        <v>0</v>
      </c>
      <c r="BV12">
        <v>0</v>
      </c>
      <c r="BW12">
        <f t="shared" si="2"/>
        <v>75.690000000000026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1.9370000000000001</v>
      </c>
      <c r="J13">
        <v>1.9370000000000001</v>
      </c>
      <c r="K13">
        <v>348.08751999999998</v>
      </c>
      <c r="L13">
        <v>576.73690799999997</v>
      </c>
      <c r="M13">
        <v>87.165000000000006</v>
      </c>
      <c r="N13">
        <v>114.404062</v>
      </c>
      <c r="O13">
        <v>119.770158</v>
      </c>
      <c r="P13">
        <v>134.92173500000001</v>
      </c>
      <c r="Q13">
        <v>7.1963419999999996</v>
      </c>
      <c r="R13">
        <v>16.469633000000002</v>
      </c>
      <c r="S13">
        <v>10.74696</v>
      </c>
      <c r="T13">
        <v>0</v>
      </c>
      <c r="U13">
        <v>337.98228799999998</v>
      </c>
      <c r="V13">
        <v>11.2592</v>
      </c>
      <c r="W13">
        <v>18.901052</v>
      </c>
      <c r="X13">
        <v>94.650729999999996</v>
      </c>
      <c r="Y13">
        <v>0</v>
      </c>
      <c r="Z13">
        <v>6.3473550000000003</v>
      </c>
      <c r="AA13">
        <v>0</v>
      </c>
      <c r="AB13">
        <v>25.510366999999999</v>
      </c>
      <c r="AC13">
        <v>18.745975999999999</v>
      </c>
      <c r="AD13">
        <v>17.655560999999999</v>
      </c>
      <c r="AE13">
        <v>47.879303999999998</v>
      </c>
      <c r="AF13">
        <v>17.188938</v>
      </c>
      <c r="AG13">
        <v>15.515370000000001</v>
      </c>
      <c r="AH13">
        <v>100.888645</v>
      </c>
      <c r="AI13">
        <v>0</v>
      </c>
      <c r="AJ13">
        <v>0</v>
      </c>
      <c r="AK13">
        <v>49.775573000000001</v>
      </c>
      <c r="AL13">
        <v>81.028583999999995</v>
      </c>
      <c r="AM13">
        <v>0</v>
      </c>
      <c r="AN13">
        <v>0.666987</v>
      </c>
      <c r="AO13">
        <v>28.4739</v>
      </c>
      <c r="AP13">
        <v>6.2032420000000004</v>
      </c>
      <c r="AQ13">
        <v>14.64372</v>
      </c>
      <c r="AR13">
        <v>39.561287999999998</v>
      </c>
      <c r="AS13">
        <v>26.056524</v>
      </c>
      <c r="AT13">
        <v>10.534181</v>
      </c>
      <c r="AU13">
        <v>0</v>
      </c>
      <c r="AV13">
        <v>0</v>
      </c>
      <c r="AW13">
        <v>0</v>
      </c>
      <c r="AX13">
        <v>1.348055</v>
      </c>
      <c r="AY13">
        <v>0</v>
      </c>
      <c r="AZ13">
        <f t="shared" si="0"/>
        <v>75.690000000000026</v>
      </c>
      <c r="BA13">
        <f t="shared" si="1"/>
        <v>2465.8791579999997</v>
      </c>
      <c r="BD13">
        <v>24.62</v>
      </c>
      <c r="BE13">
        <v>3.6</v>
      </c>
      <c r="BF13">
        <v>0</v>
      </c>
      <c r="BG13">
        <v>3.76</v>
      </c>
      <c r="BH13">
        <v>5.45</v>
      </c>
      <c r="BI13">
        <v>6.81</v>
      </c>
      <c r="BJ13">
        <v>1.55</v>
      </c>
      <c r="BK13">
        <v>3.13</v>
      </c>
      <c r="BL13">
        <v>3.16</v>
      </c>
      <c r="BM13">
        <v>1.56</v>
      </c>
      <c r="BN13">
        <v>0.46</v>
      </c>
      <c r="BO13">
        <v>14.83</v>
      </c>
      <c r="BP13">
        <v>0</v>
      </c>
      <c r="BQ13">
        <v>4.12</v>
      </c>
      <c r="BR13">
        <v>2.2000000000000002</v>
      </c>
      <c r="BS13">
        <v>0.44</v>
      </c>
      <c r="BT13">
        <v>0</v>
      </c>
      <c r="BU13">
        <v>0</v>
      </c>
      <c r="BV13">
        <v>0</v>
      </c>
      <c r="BW13">
        <f t="shared" si="2"/>
        <v>75.690000000000026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1.9370000000000001</v>
      </c>
      <c r="J14">
        <v>1.9370000000000001</v>
      </c>
      <c r="K14">
        <v>348.08751999999998</v>
      </c>
      <c r="L14">
        <v>576.73690799999997</v>
      </c>
      <c r="M14">
        <v>87.165000000000006</v>
      </c>
      <c r="N14">
        <v>114.404062</v>
      </c>
      <c r="O14">
        <v>119.770158</v>
      </c>
      <c r="P14">
        <v>134.92173500000001</v>
      </c>
      <c r="Q14">
        <v>7.1963419999999996</v>
      </c>
      <c r="R14">
        <v>16.469633000000002</v>
      </c>
      <c r="S14">
        <v>10.74696</v>
      </c>
      <c r="T14">
        <v>0</v>
      </c>
      <c r="U14">
        <v>337.98228799999998</v>
      </c>
      <c r="V14">
        <v>11.2592</v>
      </c>
      <c r="W14">
        <v>18.901052</v>
      </c>
      <c r="X14">
        <v>94.650729999999996</v>
      </c>
      <c r="Y14">
        <v>0</v>
      </c>
      <c r="Z14">
        <v>6.3473550000000003</v>
      </c>
      <c r="AA14">
        <v>0</v>
      </c>
      <c r="AB14">
        <v>25.510366999999999</v>
      </c>
      <c r="AC14">
        <v>18.764475000000001</v>
      </c>
      <c r="AD14">
        <v>17.655560999999999</v>
      </c>
      <c r="AE14">
        <v>47.879303999999998</v>
      </c>
      <c r="AF14">
        <v>17.188938</v>
      </c>
      <c r="AG14">
        <v>15.515370000000001</v>
      </c>
      <c r="AH14">
        <v>100.888645</v>
      </c>
      <c r="AI14">
        <v>0</v>
      </c>
      <c r="AJ14">
        <v>0</v>
      </c>
      <c r="AK14">
        <v>49.775573000000001</v>
      </c>
      <c r="AL14">
        <v>81.028583999999995</v>
      </c>
      <c r="AM14">
        <v>0</v>
      </c>
      <c r="AN14">
        <v>0.666987</v>
      </c>
      <c r="AO14">
        <v>28.4739</v>
      </c>
      <c r="AP14">
        <v>6.2032420000000004</v>
      </c>
      <c r="AQ14">
        <v>14.64372</v>
      </c>
      <c r="AR14">
        <v>39.561287999999998</v>
      </c>
      <c r="AS14">
        <v>26.056524</v>
      </c>
      <c r="AT14">
        <v>10.534181</v>
      </c>
      <c r="AU14">
        <v>0</v>
      </c>
      <c r="AV14">
        <v>0</v>
      </c>
      <c r="AW14">
        <v>0</v>
      </c>
      <c r="AX14">
        <v>1.348055</v>
      </c>
      <c r="AY14">
        <v>0</v>
      </c>
      <c r="AZ14">
        <f t="shared" si="0"/>
        <v>75.690000000000026</v>
      </c>
      <c r="BA14">
        <f t="shared" si="1"/>
        <v>2465.897657</v>
      </c>
      <c r="BD14">
        <v>24.62</v>
      </c>
      <c r="BE14">
        <v>3.6</v>
      </c>
      <c r="BF14">
        <v>0</v>
      </c>
      <c r="BG14">
        <v>3.76</v>
      </c>
      <c r="BH14">
        <v>5.45</v>
      </c>
      <c r="BI14">
        <v>6.81</v>
      </c>
      <c r="BJ14">
        <v>1.55</v>
      </c>
      <c r="BK14">
        <v>3.13</v>
      </c>
      <c r="BL14">
        <v>3.16</v>
      </c>
      <c r="BM14">
        <v>1.56</v>
      </c>
      <c r="BN14">
        <v>0.46</v>
      </c>
      <c r="BO14">
        <v>14.83</v>
      </c>
      <c r="BP14">
        <v>0</v>
      </c>
      <c r="BQ14">
        <v>4.12</v>
      </c>
      <c r="BR14">
        <v>2.2000000000000002</v>
      </c>
      <c r="BS14">
        <v>0.44</v>
      </c>
      <c r="BT14">
        <v>0</v>
      </c>
      <c r="BU14">
        <v>0</v>
      </c>
      <c r="BV14">
        <v>0</v>
      </c>
      <c r="BW14">
        <f t="shared" si="2"/>
        <v>75.690000000000026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1.9370000000000001</v>
      </c>
      <c r="J15">
        <v>1.9370000000000001</v>
      </c>
      <c r="K15">
        <v>343.8175</v>
      </c>
      <c r="L15">
        <v>500.71449999999999</v>
      </c>
      <c r="M15">
        <v>87.165000000000006</v>
      </c>
      <c r="N15">
        <v>114.404062</v>
      </c>
      <c r="O15">
        <v>119.770158</v>
      </c>
      <c r="P15">
        <v>134.92173500000001</v>
      </c>
      <c r="Q15">
        <v>7.0269519999999996</v>
      </c>
      <c r="R15">
        <v>16.469633000000002</v>
      </c>
      <c r="S15">
        <v>10.74696</v>
      </c>
      <c r="T15">
        <v>0</v>
      </c>
      <c r="U15">
        <v>337.98228799999998</v>
      </c>
      <c r="V15">
        <v>11.2592</v>
      </c>
      <c r="W15">
        <v>18.901052</v>
      </c>
      <c r="X15">
        <v>94.650729999999996</v>
      </c>
      <c r="Y15">
        <v>0</v>
      </c>
      <c r="Z15">
        <v>6.3473550000000003</v>
      </c>
      <c r="AA15">
        <v>0</v>
      </c>
      <c r="AB15">
        <v>25.510366999999999</v>
      </c>
      <c r="AC15">
        <v>18.764475000000001</v>
      </c>
      <c r="AD15">
        <v>17.655560999999999</v>
      </c>
      <c r="AE15">
        <v>47.879303999999998</v>
      </c>
      <c r="AF15">
        <v>17.188938</v>
      </c>
      <c r="AG15">
        <v>15.515370000000001</v>
      </c>
      <c r="AH15">
        <v>100.888645</v>
      </c>
      <c r="AI15">
        <v>0</v>
      </c>
      <c r="AJ15">
        <v>0</v>
      </c>
      <c r="AK15">
        <v>49.775573000000001</v>
      </c>
      <c r="AL15">
        <v>76.864615000000001</v>
      </c>
      <c r="AM15">
        <v>0</v>
      </c>
      <c r="AN15">
        <v>0.666987</v>
      </c>
      <c r="AO15">
        <v>28.4739</v>
      </c>
      <c r="AP15">
        <v>6.2032420000000004</v>
      </c>
      <c r="AQ15">
        <v>14.64372</v>
      </c>
      <c r="AR15">
        <v>36.353616000000002</v>
      </c>
      <c r="AS15">
        <v>26.056524</v>
      </c>
      <c r="AT15">
        <v>8.9269739999999995</v>
      </c>
      <c r="AU15">
        <v>0</v>
      </c>
      <c r="AV15">
        <v>0</v>
      </c>
      <c r="AW15">
        <v>0</v>
      </c>
      <c r="AX15">
        <v>1.348055</v>
      </c>
      <c r="AY15">
        <v>0</v>
      </c>
      <c r="AZ15">
        <f t="shared" si="0"/>
        <v>75.690000000000026</v>
      </c>
      <c r="BA15">
        <f t="shared" si="1"/>
        <v>2376.456991</v>
      </c>
      <c r="BD15">
        <v>24.62</v>
      </c>
      <c r="BE15">
        <v>3.6</v>
      </c>
      <c r="BF15">
        <v>0</v>
      </c>
      <c r="BG15">
        <v>3.76</v>
      </c>
      <c r="BH15">
        <v>5.45</v>
      </c>
      <c r="BI15">
        <v>6.81</v>
      </c>
      <c r="BJ15">
        <v>1.55</v>
      </c>
      <c r="BK15">
        <v>3.13</v>
      </c>
      <c r="BL15">
        <v>3.16</v>
      </c>
      <c r="BM15">
        <v>1.56</v>
      </c>
      <c r="BN15">
        <v>0.46</v>
      </c>
      <c r="BO15">
        <v>14.83</v>
      </c>
      <c r="BP15">
        <v>0</v>
      </c>
      <c r="BQ15">
        <v>4.12</v>
      </c>
      <c r="BR15">
        <v>2.2000000000000002</v>
      </c>
      <c r="BS15">
        <v>0.44</v>
      </c>
      <c r="BT15">
        <v>0</v>
      </c>
      <c r="BU15">
        <v>0</v>
      </c>
      <c r="BV15">
        <v>0</v>
      </c>
      <c r="BW15">
        <f t="shared" si="2"/>
        <v>75.690000000000026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1.9370000000000001</v>
      </c>
      <c r="J16">
        <v>1.9370000000000001</v>
      </c>
      <c r="K16">
        <v>343.8175</v>
      </c>
      <c r="L16">
        <v>500.71449999999999</v>
      </c>
      <c r="M16">
        <v>87.165000000000006</v>
      </c>
      <c r="N16">
        <v>114.404062</v>
      </c>
      <c r="O16">
        <v>119.770158</v>
      </c>
      <c r="P16">
        <v>134.92173500000001</v>
      </c>
      <c r="Q16">
        <v>7.0269519999999996</v>
      </c>
      <c r="R16">
        <v>16.469633000000002</v>
      </c>
      <c r="S16">
        <v>10.74696</v>
      </c>
      <c r="T16">
        <v>0</v>
      </c>
      <c r="U16">
        <v>337.98228799999998</v>
      </c>
      <c r="V16">
        <v>11.2592</v>
      </c>
      <c r="W16">
        <v>18.901052</v>
      </c>
      <c r="X16">
        <v>94.650729999999996</v>
      </c>
      <c r="Y16">
        <v>0</v>
      </c>
      <c r="Z16">
        <v>6.3473550000000003</v>
      </c>
      <c r="AA16">
        <v>0</v>
      </c>
      <c r="AB16">
        <v>25.510366999999999</v>
      </c>
      <c r="AC16">
        <v>18.764475000000001</v>
      </c>
      <c r="AD16">
        <v>17.655560999999999</v>
      </c>
      <c r="AE16">
        <v>47.879303999999998</v>
      </c>
      <c r="AF16">
        <v>17.188938</v>
      </c>
      <c r="AG16">
        <v>15.515370000000001</v>
      </c>
      <c r="AH16">
        <v>100.888645</v>
      </c>
      <c r="AI16">
        <v>0</v>
      </c>
      <c r="AJ16">
        <v>0</v>
      </c>
      <c r="AK16">
        <v>49.775573000000001</v>
      </c>
      <c r="AL16">
        <v>76.864615000000001</v>
      </c>
      <c r="AM16">
        <v>0</v>
      </c>
      <c r="AN16">
        <v>0.666987</v>
      </c>
      <c r="AO16">
        <v>28.4739</v>
      </c>
      <c r="AP16">
        <v>6.2032420000000004</v>
      </c>
      <c r="AQ16">
        <v>7.32186</v>
      </c>
      <c r="AR16">
        <v>36.353616000000002</v>
      </c>
      <c r="AS16">
        <v>26.056524</v>
      </c>
      <c r="AT16">
        <v>10.534181</v>
      </c>
      <c r="AU16">
        <v>0</v>
      </c>
      <c r="AV16">
        <v>0</v>
      </c>
      <c r="AW16">
        <v>0</v>
      </c>
      <c r="AX16">
        <v>1.348055</v>
      </c>
      <c r="AY16">
        <v>0</v>
      </c>
      <c r="AZ16">
        <f t="shared" si="0"/>
        <v>75.690000000000026</v>
      </c>
      <c r="BA16">
        <f t="shared" si="1"/>
        <v>2370.742338</v>
      </c>
      <c r="BD16">
        <v>24.62</v>
      </c>
      <c r="BE16">
        <v>3.6</v>
      </c>
      <c r="BF16">
        <v>0</v>
      </c>
      <c r="BG16">
        <v>3.76</v>
      </c>
      <c r="BH16">
        <v>5.45</v>
      </c>
      <c r="BI16">
        <v>6.81</v>
      </c>
      <c r="BJ16">
        <v>1.55</v>
      </c>
      <c r="BK16">
        <v>3.13</v>
      </c>
      <c r="BL16">
        <v>3.16</v>
      </c>
      <c r="BM16">
        <v>1.56</v>
      </c>
      <c r="BN16">
        <v>0.46</v>
      </c>
      <c r="BO16">
        <v>14.83</v>
      </c>
      <c r="BP16">
        <v>0</v>
      </c>
      <c r="BQ16">
        <v>4.12</v>
      </c>
      <c r="BR16">
        <v>2.2000000000000002</v>
      </c>
      <c r="BS16">
        <v>0.44</v>
      </c>
      <c r="BT16">
        <v>0</v>
      </c>
      <c r="BU16">
        <v>0</v>
      </c>
      <c r="BV16">
        <v>0</v>
      </c>
      <c r="BW16">
        <f t="shared" si="2"/>
        <v>75.690000000000026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1.9370000000000001</v>
      </c>
      <c r="J17">
        <v>1.9370000000000001</v>
      </c>
      <c r="K17">
        <v>343.8175</v>
      </c>
      <c r="L17">
        <v>500.71449999999999</v>
      </c>
      <c r="M17">
        <v>87.165000000000006</v>
      </c>
      <c r="N17">
        <v>114.404062</v>
      </c>
      <c r="O17">
        <v>119.770158</v>
      </c>
      <c r="P17">
        <v>134.92173500000001</v>
      </c>
      <c r="Q17">
        <v>7.0269519999999996</v>
      </c>
      <c r="R17">
        <v>16.469633000000002</v>
      </c>
      <c r="S17">
        <v>10.74696</v>
      </c>
      <c r="T17">
        <v>0</v>
      </c>
      <c r="U17">
        <v>337.98228799999998</v>
      </c>
      <c r="V17">
        <v>11.2592</v>
      </c>
      <c r="W17">
        <v>18.901052</v>
      </c>
      <c r="X17">
        <v>94.650729999999996</v>
      </c>
      <c r="Y17">
        <v>0</v>
      </c>
      <c r="Z17">
        <v>6.3473550000000003</v>
      </c>
      <c r="AA17">
        <v>0</v>
      </c>
      <c r="AB17">
        <v>25.510366999999999</v>
      </c>
      <c r="AC17">
        <v>18.764475000000001</v>
      </c>
      <c r="AD17">
        <v>17.655560999999999</v>
      </c>
      <c r="AE17">
        <v>47.879303999999998</v>
      </c>
      <c r="AF17">
        <v>17.188938</v>
      </c>
      <c r="AG17">
        <v>15.515370000000001</v>
      </c>
      <c r="AH17">
        <v>100.888645</v>
      </c>
      <c r="AI17">
        <v>0</v>
      </c>
      <c r="AJ17">
        <v>0</v>
      </c>
      <c r="AK17">
        <v>49.775573000000001</v>
      </c>
      <c r="AL17">
        <v>76.864615000000001</v>
      </c>
      <c r="AM17">
        <v>0</v>
      </c>
      <c r="AN17">
        <v>0.666987</v>
      </c>
      <c r="AO17">
        <v>28.4739</v>
      </c>
      <c r="AP17">
        <v>6.2032420000000004</v>
      </c>
      <c r="AQ17">
        <v>7.32186</v>
      </c>
      <c r="AR17">
        <v>36.353616000000002</v>
      </c>
      <c r="AS17">
        <v>26.056524</v>
      </c>
      <c r="AT17">
        <v>10.534181</v>
      </c>
      <c r="AU17">
        <v>0</v>
      </c>
      <c r="AV17">
        <v>0</v>
      </c>
      <c r="AW17">
        <v>0</v>
      </c>
      <c r="AX17">
        <v>1.348055</v>
      </c>
      <c r="AY17">
        <v>0</v>
      </c>
      <c r="AZ17">
        <f t="shared" si="0"/>
        <v>75.690000000000026</v>
      </c>
      <c r="BA17">
        <f t="shared" si="1"/>
        <v>2370.742338</v>
      </c>
      <c r="BD17">
        <v>24.62</v>
      </c>
      <c r="BE17">
        <v>3.6</v>
      </c>
      <c r="BF17">
        <v>0</v>
      </c>
      <c r="BG17">
        <v>3.76</v>
      </c>
      <c r="BH17">
        <v>5.45</v>
      </c>
      <c r="BI17">
        <v>6.81</v>
      </c>
      <c r="BJ17">
        <v>1.55</v>
      </c>
      <c r="BK17">
        <v>3.13</v>
      </c>
      <c r="BL17">
        <v>3.16</v>
      </c>
      <c r="BM17">
        <v>1.56</v>
      </c>
      <c r="BN17">
        <v>0.46</v>
      </c>
      <c r="BO17">
        <v>14.83</v>
      </c>
      <c r="BP17">
        <v>0</v>
      </c>
      <c r="BQ17">
        <v>4.12</v>
      </c>
      <c r="BR17">
        <v>2.2000000000000002</v>
      </c>
      <c r="BS17">
        <v>0.44</v>
      </c>
      <c r="BT17">
        <v>0</v>
      </c>
      <c r="BU17">
        <v>0</v>
      </c>
      <c r="BV17">
        <v>0</v>
      </c>
      <c r="BW17">
        <f t="shared" si="2"/>
        <v>75.690000000000026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1.9370000000000001</v>
      </c>
      <c r="J18">
        <v>1.9370000000000001</v>
      </c>
      <c r="K18">
        <v>343.8175</v>
      </c>
      <c r="L18">
        <v>500.71449999999999</v>
      </c>
      <c r="M18">
        <v>87.165000000000006</v>
      </c>
      <c r="N18">
        <v>114.404062</v>
      </c>
      <c r="O18">
        <v>119.770158</v>
      </c>
      <c r="P18">
        <v>134.92173500000001</v>
      </c>
      <c r="Q18">
        <v>7.0269519999999996</v>
      </c>
      <c r="R18">
        <v>22.140813000000001</v>
      </c>
      <c r="S18">
        <v>10.74696</v>
      </c>
      <c r="T18">
        <v>0</v>
      </c>
      <c r="U18">
        <v>337.98228799999998</v>
      </c>
      <c r="V18">
        <v>11.2592</v>
      </c>
      <c r="W18">
        <v>18.901052</v>
      </c>
      <c r="X18">
        <v>94.650729999999996</v>
      </c>
      <c r="Y18">
        <v>0</v>
      </c>
      <c r="Z18">
        <v>6.3473550000000003</v>
      </c>
      <c r="AA18">
        <v>0</v>
      </c>
      <c r="AB18">
        <v>25.510366999999999</v>
      </c>
      <c r="AC18">
        <v>18.764475000000001</v>
      </c>
      <c r="AD18">
        <v>17.655560999999999</v>
      </c>
      <c r="AE18">
        <v>47.879303999999998</v>
      </c>
      <c r="AF18">
        <v>17.188938</v>
      </c>
      <c r="AG18">
        <v>15.515370000000001</v>
      </c>
      <c r="AH18">
        <v>100.888645</v>
      </c>
      <c r="AI18">
        <v>0</v>
      </c>
      <c r="AJ18">
        <v>0</v>
      </c>
      <c r="AK18">
        <v>49.775573000000001</v>
      </c>
      <c r="AL18">
        <v>76.864615000000001</v>
      </c>
      <c r="AM18">
        <v>0</v>
      </c>
      <c r="AN18">
        <v>0.666987</v>
      </c>
      <c r="AO18">
        <v>28.4739</v>
      </c>
      <c r="AP18">
        <v>6.2032420000000004</v>
      </c>
      <c r="AQ18">
        <v>7.32186</v>
      </c>
      <c r="AR18">
        <v>36.353616000000002</v>
      </c>
      <c r="AS18">
        <v>26.056524</v>
      </c>
      <c r="AT18">
        <v>10.534181</v>
      </c>
      <c r="AU18">
        <v>0</v>
      </c>
      <c r="AV18">
        <v>0</v>
      </c>
      <c r="AW18">
        <v>0</v>
      </c>
      <c r="AX18">
        <v>1.348055</v>
      </c>
      <c r="AY18">
        <v>0</v>
      </c>
      <c r="AZ18">
        <f t="shared" si="0"/>
        <v>75.690000000000026</v>
      </c>
      <c r="BA18">
        <f t="shared" si="1"/>
        <v>2376.4135179999998</v>
      </c>
      <c r="BD18">
        <v>24.62</v>
      </c>
      <c r="BE18">
        <v>3.6</v>
      </c>
      <c r="BF18">
        <v>0</v>
      </c>
      <c r="BG18">
        <v>3.76</v>
      </c>
      <c r="BH18">
        <v>5.45</v>
      </c>
      <c r="BI18">
        <v>6.81</v>
      </c>
      <c r="BJ18">
        <v>1.55</v>
      </c>
      <c r="BK18">
        <v>3.13</v>
      </c>
      <c r="BL18">
        <v>3.16</v>
      </c>
      <c r="BM18">
        <v>1.56</v>
      </c>
      <c r="BN18">
        <v>0.46</v>
      </c>
      <c r="BO18">
        <v>14.83</v>
      </c>
      <c r="BP18">
        <v>0</v>
      </c>
      <c r="BQ18">
        <v>4.12</v>
      </c>
      <c r="BR18">
        <v>2.2000000000000002</v>
      </c>
      <c r="BS18">
        <v>0.44</v>
      </c>
      <c r="BT18">
        <v>0</v>
      </c>
      <c r="BU18">
        <v>0</v>
      </c>
      <c r="BV18">
        <v>0</v>
      </c>
      <c r="BW18">
        <f t="shared" si="2"/>
        <v>75.690000000000026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1.9370000000000001</v>
      </c>
      <c r="J19">
        <v>1.9370000000000001</v>
      </c>
      <c r="K19">
        <v>343.8175</v>
      </c>
      <c r="L19">
        <v>500.71449999999999</v>
      </c>
      <c r="M19">
        <v>87.165000000000006</v>
      </c>
      <c r="N19">
        <v>114.404062</v>
      </c>
      <c r="O19">
        <v>119.770158</v>
      </c>
      <c r="P19">
        <v>134.92173500000001</v>
      </c>
      <c r="Q19">
        <v>7.0269519999999996</v>
      </c>
      <c r="R19">
        <v>16.469633000000002</v>
      </c>
      <c r="S19">
        <v>10.74696</v>
      </c>
      <c r="T19">
        <v>0</v>
      </c>
      <c r="U19">
        <v>337.98228799999998</v>
      </c>
      <c r="V19">
        <v>11.2592</v>
      </c>
      <c r="W19">
        <v>18.901052</v>
      </c>
      <c r="X19">
        <v>94.650729999999996</v>
      </c>
      <c r="Y19">
        <v>0</v>
      </c>
      <c r="Z19">
        <v>6.3473550000000003</v>
      </c>
      <c r="AA19">
        <v>0</v>
      </c>
      <c r="AB19">
        <v>25.510366999999999</v>
      </c>
      <c r="AC19">
        <v>18.764475000000001</v>
      </c>
      <c r="AD19">
        <v>17.655560999999999</v>
      </c>
      <c r="AE19">
        <v>47.879303999999998</v>
      </c>
      <c r="AF19">
        <v>17.188938</v>
      </c>
      <c r="AG19">
        <v>15.515370000000001</v>
      </c>
      <c r="AH19">
        <v>100.888645</v>
      </c>
      <c r="AI19">
        <v>0</v>
      </c>
      <c r="AJ19">
        <v>0</v>
      </c>
      <c r="AK19">
        <v>49.775573000000001</v>
      </c>
      <c r="AL19">
        <v>76.864615000000001</v>
      </c>
      <c r="AM19">
        <v>0</v>
      </c>
      <c r="AN19">
        <v>0.666987</v>
      </c>
      <c r="AO19">
        <v>28.4739</v>
      </c>
      <c r="AP19">
        <v>6.2032420000000004</v>
      </c>
      <c r="AQ19">
        <v>7.32186</v>
      </c>
      <c r="AR19">
        <v>36.353616000000002</v>
      </c>
      <c r="AS19">
        <v>26.056524</v>
      </c>
      <c r="AT19">
        <v>10.534181</v>
      </c>
      <c r="AU19">
        <v>0</v>
      </c>
      <c r="AV19">
        <v>0</v>
      </c>
      <c r="AW19">
        <v>0</v>
      </c>
      <c r="AX19">
        <v>1.348055</v>
      </c>
      <c r="AY19">
        <v>0</v>
      </c>
      <c r="AZ19">
        <f t="shared" si="0"/>
        <v>75.770000000000024</v>
      </c>
      <c r="BA19">
        <f t="shared" si="1"/>
        <v>2370.8223379999999</v>
      </c>
      <c r="BD19">
        <v>24.62</v>
      </c>
      <c r="BE19">
        <v>3.6</v>
      </c>
      <c r="BF19">
        <v>0</v>
      </c>
      <c r="BG19">
        <v>3.76</v>
      </c>
      <c r="BH19">
        <v>5.45</v>
      </c>
      <c r="BI19">
        <v>6.81</v>
      </c>
      <c r="BJ19">
        <v>1.55</v>
      </c>
      <c r="BK19">
        <v>3.13</v>
      </c>
      <c r="BL19">
        <v>3.16</v>
      </c>
      <c r="BM19">
        <v>1.56</v>
      </c>
      <c r="BN19">
        <v>0.46</v>
      </c>
      <c r="BO19">
        <v>14.91</v>
      </c>
      <c r="BP19">
        <v>0</v>
      </c>
      <c r="BQ19">
        <v>4.12</v>
      </c>
      <c r="BR19">
        <v>2.2000000000000002</v>
      </c>
      <c r="BS19">
        <v>0.44</v>
      </c>
      <c r="BT19">
        <v>0</v>
      </c>
      <c r="BU19">
        <v>0</v>
      </c>
      <c r="BV19">
        <v>0</v>
      </c>
      <c r="BW19">
        <f t="shared" si="2"/>
        <v>75.770000000000024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1.9370000000000001</v>
      </c>
      <c r="J20">
        <v>1.9370000000000001</v>
      </c>
      <c r="K20">
        <v>343.8175</v>
      </c>
      <c r="L20">
        <v>545.86287100000004</v>
      </c>
      <c r="M20">
        <v>87.165000000000006</v>
      </c>
      <c r="N20">
        <v>114.404062</v>
      </c>
      <c r="O20">
        <v>119.770158</v>
      </c>
      <c r="P20">
        <v>134.92173500000001</v>
      </c>
      <c r="Q20">
        <v>7.0269519999999996</v>
      </c>
      <c r="R20">
        <v>16.469633000000002</v>
      </c>
      <c r="S20">
        <v>10.74696</v>
      </c>
      <c r="T20">
        <v>0</v>
      </c>
      <c r="U20">
        <v>337.98228799999998</v>
      </c>
      <c r="V20">
        <v>11.2592</v>
      </c>
      <c r="W20">
        <v>18.901052</v>
      </c>
      <c r="X20">
        <v>94.650729999999996</v>
      </c>
      <c r="Y20">
        <v>0</v>
      </c>
      <c r="Z20">
        <v>6.3473550000000003</v>
      </c>
      <c r="AA20">
        <v>0</v>
      </c>
      <c r="AB20">
        <v>25.510366999999999</v>
      </c>
      <c r="AC20">
        <v>18.764475000000001</v>
      </c>
      <c r="AD20">
        <v>17.655560999999999</v>
      </c>
      <c r="AE20">
        <v>47.879303999999998</v>
      </c>
      <c r="AF20">
        <v>17.188938</v>
      </c>
      <c r="AG20">
        <v>15.515370000000001</v>
      </c>
      <c r="AH20">
        <v>100.888645</v>
      </c>
      <c r="AI20">
        <v>0</v>
      </c>
      <c r="AJ20">
        <v>0</v>
      </c>
      <c r="AK20">
        <v>49.775573000000001</v>
      </c>
      <c r="AL20">
        <v>76.864615000000001</v>
      </c>
      <c r="AM20">
        <v>0</v>
      </c>
      <c r="AN20">
        <v>0.666987</v>
      </c>
      <c r="AO20">
        <v>28.4739</v>
      </c>
      <c r="AP20">
        <v>6.2032420000000004</v>
      </c>
      <c r="AQ20">
        <v>7.32186</v>
      </c>
      <c r="AR20">
        <v>36.353616000000002</v>
      </c>
      <c r="AS20">
        <v>26.056524</v>
      </c>
      <c r="AT20">
        <v>10.534181</v>
      </c>
      <c r="AU20">
        <v>0</v>
      </c>
      <c r="AV20">
        <v>0</v>
      </c>
      <c r="AW20">
        <v>0</v>
      </c>
      <c r="AX20">
        <v>1.348055</v>
      </c>
      <c r="AY20">
        <v>0</v>
      </c>
      <c r="AZ20">
        <f t="shared" si="0"/>
        <v>75.770000000000024</v>
      </c>
      <c r="BA20">
        <f t="shared" si="1"/>
        <v>2415.9707089999997</v>
      </c>
      <c r="BD20">
        <v>24.62</v>
      </c>
      <c r="BE20">
        <v>3.6</v>
      </c>
      <c r="BF20">
        <v>0</v>
      </c>
      <c r="BG20">
        <v>3.76</v>
      </c>
      <c r="BH20">
        <v>5.45</v>
      </c>
      <c r="BI20">
        <v>6.81</v>
      </c>
      <c r="BJ20">
        <v>1.55</v>
      </c>
      <c r="BK20">
        <v>3.13</v>
      </c>
      <c r="BL20">
        <v>3.16</v>
      </c>
      <c r="BM20">
        <v>1.56</v>
      </c>
      <c r="BN20">
        <v>0.46</v>
      </c>
      <c r="BO20">
        <v>14.91</v>
      </c>
      <c r="BP20">
        <v>0</v>
      </c>
      <c r="BQ20">
        <v>4.12</v>
      </c>
      <c r="BR20">
        <v>2.2000000000000002</v>
      </c>
      <c r="BS20">
        <v>0.44</v>
      </c>
      <c r="BT20">
        <v>0</v>
      </c>
      <c r="BU20">
        <v>0</v>
      </c>
      <c r="BV20">
        <v>0</v>
      </c>
      <c r="BW20">
        <f t="shared" si="2"/>
        <v>75.770000000000024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1.9370000000000001</v>
      </c>
      <c r="J21">
        <v>1.9370000000000001</v>
      </c>
      <c r="K21">
        <v>343.8175</v>
      </c>
      <c r="L21">
        <v>545.86287100000004</v>
      </c>
      <c r="M21">
        <v>87.165000000000006</v>
      </c>
      <c r="N21">
        <v>114.404062</v>
      </c>
      <c r="O21">
        <v>119.770158</v>
      </c>
      <c r="P21">
        <v>134.92173500000001</v>
      </c>
      <c r="Q21">
        <v>7.0269519999999996</v>
      </c>
      <c r="R21">
        <v>22.268108999999999</v>
      </c>
      <c r="S21">
        <v>10.74696</v>
      </c>
      <c r="T21">
        <v>0</v>
      </c>
      <c r="U21">
        <v>337.98228799999998</v>
      </c>
      <c r="V21">
        <v>11.2592</v>
      </c>
      <c r="W21">
        <v>18.901052</v>
      </c>
      <c r="X21">
        <v>94.650729999999996</v>
      </c>
      <c r="Y21">
        <v>0</v>
      </c>
      <c r="Z21">
        <v>6.3473550000000003</v>
      </c>
      <c r="AA21">
        <v>0</v>
      </c>
      <c r="AB21">
        <v>25.510366999999999</v>
      </c>
      <c r="AC21">
        <v>18.764475000000001</v>
      </c>
      <c r="AD21">
        <v>17.655560999999999</v>
      </c>
      <c r="AE21">
        <v>47.879303999999998</v>
      </c>
      <c r="AF21">
        <v>17.188938</v>
      </c>
      <c r="AG21">
        <v>15.515370000000001</v>
      </c>
      <c r="AH21">
        <v>100.888645</v>
      </c>
      <c r="AI21">
        <v>0</v>
      </c>
      <c r="AJ21">
        <v>0</v>
      </c>
      <c r="AK21">
        <v>49.775573000000001</v>
      </c>
      <c r="AL21">
        <v>76.864615000000001</v>
      </c>
      <c r="AM21">
        <v>0</v>
      </c>
      <c r="AN21">
        <v>0.666987</v>
      </c>
      <c r="AO21">
        <v>28.4739</v>
      </c>
      <c r="AP21">
        <v>6.2032420000000004</v>
      </c>
      <c r="AQ21">
        <v>7.32186</v>
      </c>
      <c r="AR21">
        <v>37.422840000000001</v>
      </c>
      <c r="AS21">
        <v>26.056524</v>
      </c>
      <c r="AT21">
        <v>10.534181</v>
      </c>
      <c r="AU21">
        <v>0</v>
      </c>
      <c r="AV21">
        <v>0</v>
      </c>
      <c r="AW21">
        <v>0</v>
      </c>
      <c r="AX21">
        <v>0.54235999999999995</v>
      </c>
      <c r="AY21">
        <v>0</v>
      </c>
      <c r="AZ21">
        <f t="shared" si="0"/>
        <v>75.770000000000024</v>
      </c>
      <c r="BA21">
        <f t="shared" si="1"/>
        <v>2422.0327139999999</v>
      </c>
      <c r="BD21">
        <v>24.62</v>
      </c>
      <c r="BE21">
        <v>3.6</v>
      </c>
      <c r="BF21">
        <v>0</v>
      </c>
      <c r="BG21">
        <v>3.76</v>
      </c>
      <c r="BH21">
        <v>5.45</v>
      </c>
      <c r="BI21">
        <v>6.81</v>
      </c>
      <c r="BJ21">
        <v>1.55</v>
      </c>
      <c r="BK21">
        <v>3.13</v>
      </c>
      <c r="BL21">
        <v>3.16</v>
      </c>
      <c r="BM21">
        <v>1.56</v>
      </c>
      <c r="BN21">
        <v>0.46</v>
      </c>
      <c r="BO21">
        <v>14.91</v>
      </c>
      <c r="BP21">
        <v>0</v>
      </c>
      <c r="BQ21">
        <v>4.12</v>
      </c>
      <c r="BR21">
        <v>2.2000000000000002</v>
      </c>
      <c r="BS21">
        <v>0.44</v>
      </c>
      <c r="BT21">
        <v>0</v>
      </c>
      <c r="BU21">
        <v>0</v>
      </c>
      <c r="BV21">
        <v>0</v>
      </c>
      <c r="BW21">
        <f t="shared" si="2"/>
        <v>75.770000000000024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1.9370000000000001</v>
      </c>
      <c r="J22">
        <v>1.9370000000000001</v>
      </c>
      <c r="K22">
        <v>343.8175</v>
      </c>
      <c r="L22">
        <v>545.86287100000004</v>
      </c>
      <c r="M22">
        <v>87.165000000000006</v>
      </c>
      <c r="N22">
        <v>114.404062</v>
      </c>
      <c r="O22">
        <v>119.770158</v>
      </c>
      <c r="P22">
        <v>134.92173500000001</v>
      </c>
      <c r="Q22">
        <v>7.0269519999999996</v>
      </c>
      <c r="R22">
        <v>22.268108999999999</v>
      </c>
      <c r="S22">
        <v>10.74696</v>
      </c>
      <c r="T22">
        <v>0</v>
      </c>
      <c r="U22">
        <v>337.98228799999998</v>
      </c>
      <c r="V22">
        <v>11.2592</v>
      </c>
      <c r="W22">
        <v>18.901052</v>
      </c>
      <c r="X22">
        <v>94.650729999999996</v>
      </c>
      <c r="Y22">
        <v>0</v>
      </c>
      <c r="Z22">
        <v>6.3473550000000003</v>
      </c>
      <c r="AA22">
        <v>0</v>
      </c>
      <c r="AB22">
        <v>25.510366999999999</v>
      </c>
      <c r="AC22">
        <v>18.764475000000001</v>
      </c>
      <c r="AD22">
        <v>17.655560999999999</v>
      </c>
      <c r="AE22">
        <v>47.879303999999998</v>
      </c>
      <c r="AF22">
        <v>17.188938</v>
      </c>
      <c r="AG22">
        <v>15.515370000000001</v>
      </c>
      <c r="AH22">
        <v>104.37388900000001</v>
      </c>
      <c r="AI22">
        <v>0</v>
      </c>
      <c r="AJ22">
        <v>0</v>
      </c>
      <c r="AK22">
        <v>49.775573000000001</v>
      </c>
      <c r="AL22">
        <v>76.864615000000001</v>
      </c>
      <c r="AM22">
        <v>0</v>
      </c>
      <c r="AN22">
        <v>0.666987</v>
      </c>
      <c r="AO22">
        <v>28.4739</v>
      </c>
      <c r="AP22">
        <v>12.28242</v>
      </c>
      <c r="AQ22">
        <v>7.32186</v>
      </c>
      <c r="AR22">
        <v>37.422840000000001</v>
      </c>
      <c r="AS22">
        <v>26.056524</v>
      </c>
      <c r="AT22">
        <v>11.172616</v>
      </c>
      <c r="AU22">
        <v>0</v>
      </c>
      <c r="AV22">
        <v>0</v>
      </c>
      <c r="AW22">
        <v>0</v>
      </c>
      <c r="AX22">
        <v>0.54235999999999995</v>
      </c>
      <c r="AY22">
        <v>0</v>
      </c>
      <c r="AZ22">
        <f t="shared" si="0"/>
        <v>75.770000000000024</v>
      </c>
      <c r="BA22">
        <f t="shared" si="1"/>
        <v>2432.2355710000002</v>
      </c>
      <c r="BD22">
        <v>24.62</v>
      </c>
      <c r="BE22">
        <v>3.6</v>
      </c>
      <c r="BF22">
        <v>0</v>
      </c>
      <c r="BG22">
        <v>3.76</v>
      </c>
      <c r="BH22">
        <v>5.45</v>
      </c>
      <c r="BI22">
        <v>6.81</v>
      </c>
      <c r="BJ22">
        <v>1.55</v>
      </c>
      <c r="BK22">
        <v>3.13</v>
      </c>
      <c r="BL22">
        <v>3.16</v>
      </c>
      <c r="BM22">
        <v>1.56</v>
      </c>
      <c r="BN22">
        <v>0.46</v>
      </c>
      <c r="BO22">
        <v>14.91</v>
      </c>
      <c r="BP22">
        <v>0</v>
      </c>
      <c r="BQ22">
        <v>4.12</v>
      </c>
      <c r="BR22">
        <v>2.2000000000000002</v>
      </c>
      <c r="BS22">
        <v>0.44</v>
      </c>
      <c r="BT22">
        <v>0</v>
      </c>
      <c r="BU22">
        <v>0</v>
      </c>
      <c r="BV22">
        <v>0</v>
      </c>
      <c r="BW22">
        <f t="shared" si="2"/>
        <v>75.770000000000024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1.9370000000000001</v>
      </c>
      <c r="J23">
        <v>1.9370000000000001</v>
      </c>
      <c r="K23">
        <v>343.8175</v>
      </c>
      <c r="L23">
        <v>545.86287100000004</v>
      </c>
      <c r="M23">
        <v>87.165000000000006</v>
      </c>
      <c r="N23">
        <v>114.404062</v>
      </c>
      <c r="O23">
        <v>119.770158</v>
      </c>
      <c r="P23">
        <v>134.92173500000001</v>
      </c>
      <c r="Q23">
        <v>10.998917</v>
      </c>
      <c r="R23">
        <v>19.30538</v>
      </c>
      <c r="S23">
        <v>13.334289999999999</v>
      </c>
      <c r="T23">
        <v>0</v>
      </c>
      <c r="U23">
        <v>337.98228799999998</v>
      </c>
      <c r="V23">
        <v>11.2592</v>
      </c>
      <c r="W23">
        <v>18.901052</v>
      </c>
      <c r="X23">
        <v>94.650729999999996</v>
      </c>
      <c r="Y23">
        <v>0</v>
      </c>
      <c r="Z23">
        <v>6.3473550000000003</v>
      </c>
      <c r="AA23">
        <v>12.24184</v>
      </c>
      <c r="AB23">
        <v>25.510366999999999</v>
      </c>
      <c r="AC23">
        <v>18.764475000000001</v>
      </c>
      <c r="AD23">
        <v>17.655560999999999</v>
      </c>
      <c r="AE23">
        <v>47.879303999999998</v>
      </c>
      <c r="AF23">
        <v>17.188938</v>
      </c>
      <c r="AG23">
        <v>15.515370000000001</v>
      </c>
      <c r="AH23">
        <v>110.06034</v>
      </c>
      <c r="AI23">
        <v>0</v>
      </c>
      <c r="AJ23">
        <v>0</v>
      </c>
      <c r="AK23">
        <v>49.775573000000001</v>
      </c>
      <c r="AL23">
        <v>76.864615000000001</v>
      </c>
      <c r="AM23">
        <v>0</v>
      </c>
      <c r="AN23">
        <v>0.666987</v>
      </c>
      <c r="AO23">
        <v>28.4739</v>
      </c>
      <c r="AP23">
        <v>6.2032420000000004</v>
      </c>
      <c r="AQ23">
        <v>7.32186</v>
      </c>
      <c r="AR23">
        <v>39.561287999999998</v>
      </c>
      <c r="AS23">
        <v>26.056524</v>
      </c>
      <c r="AT23">
        <v>12.369681999999999</v>
      </c>
      <c r="AU23">
        <v>0</v>
      </c>
      <c r="AV23">
        <v>0</v>
      </c>
      <c r="AW23">
        <v>0</v>
      </c>
      <c r="AX23">
        <v>0.54235999999999995</v>
      </c>
      <c r="AY23">
        <v>0</v>
      </c>
      <c r="AZ23">
        <f t="shared" si="0"/>
        <v>75.770000000000024</v>
      </c>
      <c r="BA23">
        <f t="shared" si="1"/>
        <v>2451.0167639999995</v>
      </c>
      <c r="BD23">
        <v>24.62</v>
      </c>
      <c r="BE23">
        <v>3.6</v>
      </c>
      <c r="BF23">
        <v>0</v>
      </c>
      <c r="BG23">
        <v>3.76</v>
      </c>
      <c r="BH23">
        <v>5.45</v>
      </c>
      <c r="BI23">
        <v>6.81</v>
      </c>
      <c r="BJ23">
        <v>1.55</v>
      </c>
      <c r="BK23">
        <v>3.13</v>
      </c>
      <c r="BL23">
        <v>3.16</v>
      </c>
      <c r="BM23">
        <v>1.56</v>
      </c>
      <c r="BN23">
        <v>0.46</v>
      </c>
      <c r="BO23">
        <v>14.91</v>
      </c>
      <c r="BP23">
        <v>0</v>
      </c>
      <c r="BQ23">
        <v>4.12</v>
      </c>
      <c r="BR23">
        <v>2.2000000000000002</v>
      </c>
      <c r="BS23">
        <v>0.44</v>
      </c>
      <c r="BT23">
        <v>0</v>
      </c>
      <c r="BU23">
        <v>0</v>
      </c>
      <c r="BV23">
        <v>0</v>
      </c>
      <c r="BW23">
        <f t="shared" si="2"/>
        <v>75.770000000000024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1.9370000000000001</v>
      </c>
      <c r="J24">
        <v>1.9370000000000001</v>
      </c>
      <c r="K24">
        <v>343.8175</v>
      </c>
      <c r="L24">
        <v>545.86287100000004</v>
      </c>
      <c r="M24">
        <v>87.165000000000006</v>
      </c>
      <c r="N24">
        <v>114.404062</v>
      </c>
      <c r="O24">
        <v>119.770158</v>
      </c>
      <c r="P24">
        <v>134.92173500000001</v>
      </c>
      <c r="Q24">
        <v>10.998917</v>
      </c>
      <c r="R24">
        <v>19.30538</v>
      </c>
      <c r="S24">
        <v>13.334289999999999</v>
      </c>
      <c r="T24">
        <v>0</v>
      </c>
      <c r="U24">
        <v>337.98228799999998</v>
      </c>
      <c r="V24">
        <v>11.2592</v>
      </c>
      <c r="W24">
        <v>18.901052</v>
      </c>
      <c r="X24">
        <v>94.650729999999996</v>
      </c>
      <c r="Y24">
        <v>0</v>
      </c>
      <c r="Z24">
        <v>6.3473550000000003</v>
      </c>
      <c r="AA24">
        <v>24.48368</v>
      </c>
      <c r="AB24">
        <v>25.510366999999999</v>
      </c>
      <c r="AC24">
        <v>18.764475000000001</v>
      </c>
      <c r="AD24">
        <v>17.655560999999999</v>
      </c>
      <c r="AE24">
        <v>47.879303999999998</v>
      </c>
      <c r="AF24">
        <v>17.188938</v>
      </c>
      <c r="AG24">
        <v>15.515370000000001</v>
      </c>
      <c r="AH24">
        <v>110.06034</v>
      </c>
      <c r="AI24">
        <v>0</v>
      </c>
      <c r="AJ24">
        <v>0</v>
      </c>
      <c r="AK24">
        <v>49.775573000000001</v>
      </c>
      <c r="AL24">
        <v>76.864615000000001</v>
      </c>
      <c r="AM24">
        <v>0</v>
      </c>
      <c r="AN24">
        <v>0.666987</v>
      </c>
      <c r="AO24">
        <v>28.4739</v>
      </c>
      <c r="AP24">
        <v>6.2032420000000004</v>
      </c>
      <c r="AQ24">
        <v>7.32186</v>
      </c>
      <c r="AR24">
        <v>39.561287999999998</v>
      </c>
      <c r="AS24">
        <v>26.056524</v>
      </c>
      <c r="AT24">
        <v>12.369681999999999</v>
      </c>
      <c r="AU24">
        <v>0</v>
      </c>
      <c r="AV24">
        <v>0</v>
      </c>
      <c r="AW24">
        <v>0</v>
      </c>
      <c r="AX24">
        <v>0.54235999999999995</v>
      </c>
      <c r="AY24">
        <v>0</v>
      </c>
      <c r="AZ24">
        <f t="shared" si="0"/>
        <v>75.770000000000024</v>
      </c>
      <c r="BA24">
        <f t="shared" si="1"/>
        <v>2463.2586040000001</v>
      </c>
      <c r="BD24">
        <v>24.62</v>
      </c>
      <c r="BE24">
        <v>3.6</v>
      </c>
      <c r="BF24">
        <v>0</v>
      </c>
      <c r="BG24">
        <v>3.76</v>
      </c>
      <c r="BH24">
        <v>5.45</v>
      </c>
      <c r="BI24">
        <v>6.81</v>
      </c>
      <c r="BJ24">
        <v>1.55</v>
      </c>
      <c r="BK24">
        <v>3.13</v>
      </c>
      <c r="BL24">
        <v>3.16</v>
      </c>
      <c r="BM24">
        <v>1.56</v>
      </c>
      <c r="BN24">
        <v>0.46</v>
      </c>
      <c r="BO24">
        <v>14.91</v>
      </c>
      <c r="BP24">
        <v>0</v>
      </c>
      <c r="BQ24">
        <v>4.12</v>
      </c>
      <c r="BR24">
        <v>2.2000000000000002</v>
      </c>
      <c r="BS24">
        <v>0.44</v>
      </c>
      <c r="BT24">
        <v>0</v>
      </c>
      <c r="BU24">
        <v>0</v>
      </c>
      <c r="BV24">
        <v>0</v>
      </c>
      <c r="BW24">
        <f t="shared" si="2"/>
        <v>75.770000000000024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1.9370000000000001</v>
      </c>
      <c r="J25">
        <v>1.9370000000000001</v>
      </c>
      <c r="K25">
        <v>343.8175</v>
      </c>
      <c r="L25">
        <v>545.86287100000004</v>
      </c>
      <c r="M25">
        <v>87.165000000000006</v>
      </c>
      <c r="N25">
        <v>114.404062</v>
      </c>
      <c r="O25">
        <v>119.770158</v>
      </c>
      <c r="P25">
        <v>134.92173500000001</v>
      </c>
      <c r="Q25">
        <v>10.998917</v>
      </c>
      <c r="R25">
        <v>16.469633000000002</v>
      </c>
      <c r="S25">
        <v>10.74696</v>
      </c>
      <c r="T25">
        <v>0</v>
      </c>
      <c r="U25">
        <v>337.98228799999998</v>
      </c>
      <c r="V25">
        <v>11.2592</v>
      </c>
      <c r="W25">
        <v>18.901052</v>
      </c>
      <c r="X25">
        <v>94.650729999999996</v>
      </c>
      <c r="Y25">
        <v>0</v>
      </c>
      <c r="Z25">
        <v>6.3473550000000003</v>
      </c>
      <c r="AA25">
        <v>24.48368</v>
      </c>
      <c r="AB25">
        <v>25.510366999999999</v>
      </c>
      <c r="AC25">
        <v>18.764475000000001</v>
      </c>
      <c r="AD25">
        <v>17.655560999999999</v>
      </c>
      <c r="AE25">
        <v>47.879303999999998</v>
      </c>
      <c r="AF25">
        <v>17.188938</v>
      </c>
      <c r="AG25">
        <v>15.515370000000001</v>
      </c>
      <c r="AH25">
        <v>110.06034</v>
      </c>
      <c r="AI25">
        <v>0</v>
      </c>
      <c r="AJ25">
        <v>0</v>
      </c>
      <c r="AK25">
        <v>49.775573000000001</v>
      </c>
      <c r="AL25">
        <v>69.774614</v>
      </c>
      <c r="AM25">
        <v>0</v>
      </c>
      <c r="AN25">
        <v>0.666987</v>
      </c>
      <c r="AO25">
        <v>28.4739</v>
      </c>
      <c r="AP25">
        <v>6.2032420000000004</v>
      </c>
      <c r="AQ25">
        <v>14.64372</v>
      </c>
      <c r="AR25">
        <v>39.561287999999998</v>
      </c>
      <c r="AS25">
        <v>26.056524</v>
      </c>
      <c r="AT25">
        <v>12.369681999999999</v>
      </c>
      <c r="AU25">
        <v>0</v>
      </c>
      <c r="AV25">
        <v>0</v>
      </c>
      <c r="AW25">
        <v>0</v>
      </c>
      <c r="AX25">
        <v>0.54235999999999995</v>
      </c>
      <c r="AY25">
        <v>0</v>
      </c>
      <c r="AZ25">
        <f t="shared" si="0"/>
        <v>75.770000000000024</v>
      </c>
      <c r="BA25">
        <f t="shared" si="1"/>
        <v>2458.0673859999997</v>
      </c>
      <c r="BD25">
        <v>24.62</v>
      </c>
      <c r="BE25">
        <v>3.6</v>
      </c>
      <c r="BF25">
        <v>0</v>
      </c>
      <c r="BG25">
        <v>3.76</v>
      </c>
      <c r="BH25">
        <v>5.45</v>
      </c>
      <c r="BI25">
        <v>6.81</v>
      </c>
      <c r="BJ25">
        <v>1.55</v>
      </c>
      <c r="BK25">
        <v>3.13</v>
      </c>
      <c r="BL25">
        <v>3.16</v>
      </c>
      <c r="BM25">
        <v>1.56</v>
      </c>
      <c r="BN25">
        <v>0.46</v>
      </c>
      <c r="BO25">
        <v>14.91</v>
      </c>
      <c r="BP25">
        <v>0</v>
      </c>
      <c r="BQ25">
        <v>4.12</v>
      </c>
      <c r="BR25">
        <v>2.2000000000000002</v>
      </c>
      <c r="BS25">
        <v>0.44</v>
      </c>
      <c r="BT25">
        <v>0</v>
      </c>
      <c r="BU25">
        <v>0</v>
      </c>
      <c r="BV25">
        <v>0</v>
      </c>
      <c r="BW25">
        <f t="shared" si="2"/>
        <v>75.770000000000024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1.9370000000000001</v>
      </c>
      <c r="J26">
        <v>1.9370000000000001</v>
      </c>
      <c r="K26">
        <v>343.8175</v>
      </c>
      <c r="L26">
        <v>584.60287100000005</v>
      </c>
      <c r="M26">
        <v>87.165000000000006</v>
      </c>
      <c r="N26">
        <v>114.404062</v>
      </c>
      <c r="O26">
        <v>119.770158</v>
      </c>
      <c r="P26">
        <v>134.92173500000001</v>
      </c>
      <c r="Q26">
        <v>10.998917</v>
      </c>
      <c r="R26">
        <v>16.469633000000002</v>
      </c>
      <c r="S26">
        <v>10.74696</v>
      </c>
      <c r="T26">
        <v>0</v>
      </c>
      <c r="U26">
        <v>337.98228799999998</v>
      </c>
      <c r="V26">
        <v>11.2592</v>
      </c>
      <c r="W26">
        <v>18.901052</v>
      </c>
      <c r="X26">
        <v>94.650729999999996</v>
      </c>
      <c r="Y26">
        <v>0</v>
      </c>
      <c r="Z26">
        <v>6.3473550000000003</v>
      </c>
      <c r="AA26">
        <v>24.48368</v>
      </c>
      <c r="AB26">
        <v>25.510366999999999</v>
      </c>
      <c r="AC26">
        <v>18.764475000000001</v>
      </c>
      <c r="AD26">
        <v>17.655560999999999</v>
      </c>
      <c r="AE26">
        <v>47.879303999999998</v>
      </c>
      <c r="AF26">
        <v>17.188938</v>
      </c>
      <c r="AG26">
        <v>15.515370000000001</v>
      </c>
      <c r="AH26">
        <v>110.06034</v>
      </c>
      <c r="AI26">
        <v>0</v>
      </c>
      <c r="AJ26">
        <v>0</v>
      </c>
      <c r="AK26">
        <v>49.775573000000001</v>
      </c>
      <c r="AL26">
        <v>69.774614</v>
      </c>
      <c r="AM26">
        <v>0</v>
      </c>
      <c r="AN26">
        <v>0.666987</v>
      </c>
      <c r="AO26">
        <v>28.4739</v>
      </c>
      <c r="AP26">
        <v>6.2032420000000004</v>
      </c>
      <c r="AQ26">
        <v>14.64372</v>
      </c>
      <c r="AR26">
        <v>39.561287999999998</v>
      </c>
      <c r="AS26">
        <v>26.056524</v>
      </c>
      <c r="AT26">
        <v>12.369681999999999</v>
      </c>
      <c r="AU26">
        <v>0</v>
      </c>
      <c r="AV26">
        <v>0</v>
      </c>
      <c r="AW26">
        <v>0</v>
      </c>
      <c r="AX26">
        <v>0.54235999999999995</v>
      </c>
      <c r="AY26">
        <v>0</v>
      </c>
      <c r="AZ26">
        <f t="shared" si="0"/>
        <v>75.88000000000001</v>
      </c>
      <c r="BA26">
        <f t="shared" si="1"/>
        <v>2496.9173860000001</v>
      </c>
      <c r="BD26">
        <v>24.62</v>
      </c>
      <c r="BE26">
        <v>3.6</v>
      </c>
      <c r="BF26">
        <v>0</v>
      </c>
      <c r="BG26">
        <v>3.76</v>
      </c>
      <c r="BH26">
        <v>5.45</v>
      </c>
      <c r="BI26">
        <v>6.81</v>
      </c>
      <c r="BJ26">
        <v>1.55</v>
      </c>
      <c r="BK26">
        <v>3.17</v>
      </c>
      <c r="BL26">
        <v>3.23</v>
      </c>
      <c r="BM26">
        <v>1.56</v>
      </c>
      <c r="BN26">
        <v>0.46</v>
      </c>
      <c r="BO26">
        <v>14.91</v>
      </c>
      <c r="BP26">
        <v>0</v>
      </c>
      <c r="BQ26">
        <v>4.12</v>
      </c>
      <c r="BR26">
        <v>2.2000000000000002</v>
      </c>
      <c r="BS26">
        <v>0.44</v>
      </c>
      <c r="BT26">
        <v>0</v>
      </c>
      <c r="BU26">
        <v>0</v>
      </c>
      <c r="BV26">
        <v>0</v>
      </c>
      <c r="BW26">
        <f t="shared" si="2"/>
        <v>75.88000000000001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1.9370000000000001</v>
      </c>
      <c r="J27">
        <v>1.9370000000000001</v>
      </c>
      <c r="K27">
        <v>343.8175</v>
      </c>
      <c r="L27">
        <v>584.60287100000005</v>
      </c>
      <c r="M27">
        <v>87.165000000000006</v>
      </c>
      <c r="N27">
        <v>114.404062</v>
      </c>
      <c r="O27">
        <v>119.770158</v>
      </c>
      <c r="P27">
        <v>134.92173500000001</v>
      </c>
      <c r="Q27">
        <v>11.276477999999999</v>
      </c>
      <c r="R27">
        <v>16.469633000000002</v>
      </c>
      <c r="S27">
        <v>10.74696</v>
      </c>
      <c r="T27">
        <v>0</v>
      </c>
      <c r="U27">
        <v>333.40612499999997</v>
      </c>
      <c r="V27">
        <v>11.2592</v>
      </c>
      <c r="W27">
        <v>18.901052</v>
      </c>
      <c r="X27">
        <v>94.650729999999996</v>
      </c>
      <c r="Y27">
        <v>0</v>
      </c>
      <c r="Z27">
        <v>6.3473550000000003</v>
      </c>
      <c r="AA27">
        <v>24.48368</v>
      </c>
      <c r="AB27">
        <v>25.510366999999999</v>
      </c>
      <c r="AC27">
        <v>18.764475000000001</v>
      </c>
      <c r="AD27">
        <v>17.655560999999999</v>
      </c>
      <c r="AE27">
        <v>47.879303999999998</v>
      </c>
      <c r="AF27">
        <v>17.188938</v>
      </c>
      <c r="AG27">
        <v>15.515370000000001</v>
      </c>
      <c r="AH27">
        <v>110.06034</v>
      </c>
      <c r="AI27">
        <v>2.4658009999999999</v>
      </c>
      <c r="AJ27">
        <v>0</v>
      </c>
      <c r="AK27">
        <v>49.775573000000001</v>
      </c>
      <c r="AL27">
        <v>69.774614</v>
      </c>
      <c r="AM27">
        <v>0</v>
      </c>
      <c r="AN27">
        <v>0.666987</v>
      </c>
      <c r="AO27">
        <v>28.4739</v>
      </c>
      <c r="AP27">
        <v>6.2032420000000004</v>
      </c>
      <c r="AQ27">
        <v>14.64372</v>
      </c>
      <c r="AR27">
        <v>39.561287999999998</v>
      </c>
      <c r="AS27">
        <v>26.056524</v>
      </c>
      <c r="AT27">
        <v>12.369681999999999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75.569999999999993</v>
      </c>
      <c r="BA27">
        <f t="shared" si="1"/>
        <v>2494.2322250000002</v>
      </c>
      <c r="BD27">
        <v>23.32</v>
      </c>
      <c r="BE27">
        <v>3.69</v>
      </c>
      <c r="BF27">
        <v>0</v>
      </c>
      <c r="BG27">
        <v>3.86</v>
      </c>
      <c r="BH27">
        <v>5.63</v>
      </c>
      <c r="BI27">
        <v>6.94</v>
      </c>
      <c r="BJ27">
        <v>1.51</v>
      </c>
      <c r="BK27">
        <v>3.17</v>
      </c>
      <c r="BL27">
        <v>3.37</v>
      </c>
      <c r="BM27">
        <v>1.56</v>
      </c>
      <c r="BN27">
        <v>0.48</v>
      </c>
      <c r="BO27">
        <v>15.27</v>
      </c>
      <c r="BP27">
        <v>0</v>
      </c>
      <c r="BQ27">
        <v>4.24</v>
      </c>
      <c r="BR27">
        <v>2.08</v>
      </c>
      <c r="BS27">
        <v>0.45</v>
      </c>
      <c r="BT27">
        <v>0</v>
      </c>
      <c r="BU27">
        <v>0</v>
      </c>
      <c r="BV27">
        <v>0</v>
      </c>
      <c r="BW27">
        <f t="shared" si="2"/>
        <v>75.569999999999993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1.9370000000000001</v>
      </c>
      <c r="J28">
        <v>1.9370000000000001</v>
      </c>
      <c r="K28">
        <v>343.8175</v>
      </c>
      <c r="L28">
        <v>584.60287100000005</v>
      </c>
      <c r="M28">
        <v>87.165000000000006</v>
      </c>
      <c r="N28">
        <v>114.404062</v>
      </c>
      <c r="O28">
        <v>119.770158</v>
      </c>
      <c r="P28">
        <v>134.92173500000001</v>
      </c>
      <c r="Q28">
        <v>11.276477999999999</v>
      </c>
      <c r="R28">
        <v>16.469633000000002</v>
      </c>
      <c r="S28">
        <v>10.74696</v>
      </c>
      <c r="T28">
        <v>0</v>
      </c>
      <c r="U28">
        <v>333.40612499999997</v>
      </c>
      <c r="V28">
        <v>11.2592</v>
      </c>
      <c r="W28">
        <v>18.901052</v>
      </c>
      <c r="X28">
        <v>94.650729999999996</v>
      </c>
      <c r="Y28">
        <v>0</v>
      </c>
      <c r="Z28">
        <v>6.3473550000000003</v>
      </c>
      <c r="AA28">
        <v>24.48368</v>
      </c>
      <c r="AB28">
        <v>25.510366999999999</v>
      </c>
      <c r="AC28">
        <v>18.745975999999999</v>
      </c>
      <c r="AD28">
        <v>17.655560999999999</v>
      </c>
      <c r="AE28">
        <v>47.879303999999998</v>
      </c>
      <c r="AF28">
        <v>17.188938</v>
      </c>
      <c r="AG28">
        <v>15.515370000000001</v>
      </c>
      <c r="AH28">
        <v>110.06034</v>
      </c>
      <c r="AI28">
        <v>2.4658009999999999</v>
      </c>
      <c r="AJ28">
        <v>0</v>
      </c>
      <c r="AK28">
        <v>49.775573000000001</v>
      </c>
      <c r="AL28">
        <v>69.774614</v>
      </c>
      <c r="AM28">
        <v>0</v>
      </c>
      <c r="AN28">
        <v>0.666987</v>
      </c>
      <c r="AO28">
        <v>28.4739</v>
      </c>
      <c r="AP28">
        <v>6.2032420000000004</v>
      </c>
      <c r="AQ28">
        <v>14.64372</v>
      </c>
      <c r="AR28">
        <v>39.561287999999998</v>
      </c>
      <c r="AS28">
        <v>26.056524</v>
      </c>
      <c r="AT28">
        <v>12.369681999999999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75.569999999999993</v>
      </c>
      <c r="BA28">
        <f t="shared" si="1"/>
        <v>2494.213726</v>
      </c>
      <c r="BD28">
        <v>23.32</v>
      </c>
      <c r="BE28">
        <v>3.69</v>
      </c>
      <c r="BF28">
        <v>0</v>
      </c>
      <c r="BG28">
        <v>3.86</v>
      </c>
      <c r="BH28">
        <v>5.63</v>
      </c>
      <c r="BI28">
        <v>6.94</v>
      </c>
      <c r="BJ28">
        <v>1.51</v>
      </c>
      <c r="BK28">
        <v>3.17</v>
      </c>
      <c r="BL28">
        <v>3.37</v>
      </c>
      <c r="BM28">
        <v>1.56</v>
      </c>
      <c r="BN28">
        <v>0.48</v>
      </c>
      <c r="BO28">
        <v>15.27</v>
      </c>
      <c r="BP28">
        <v>0</v>
      </c>
      <c r="BQ28">
        <v>4.24</v>
      </c>
      <c r="BR28">
        <v>2.08</v>
      </c>
      <c r="BS28">
        <v>0.45</v>
      </c>
      <c r="BT28">
        <v>0</v>
      </c>
      <c r="BU28">
        <v>0</v>
      </c>
      <c r="BV28">
        <v>0</v>
      </c>
      <c r="BW28">
        <f t="shared" si="2"/>
        <v>75.569999999999993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1.9370000000000001</v>
      </c>
      <c r="J29">
        <v>1.9370000000000001</v>
      </c>
      <c r="K29">
        <v>343.8175</v>
      </c>
      <c r="L29">
        <v>539.45450000000005</v>
      </c>
      <c r="M29">
        <v>87.165000000000006</v>
      </c>
      <c r="N29">
        <v>114.404062</v>
      </c>
      <c r="O29">
        <v>119.770158</v>
      </c>
      <c r="P29">
        <v>134.92173500000001</v>
      </c>
      <c r="Q29">
        <v>11.276477999999999</v>
      </c>
      <c r="R29">
        <v>16.469633000000002</v>
      </c>
      <c r="S29">
        <v>10.74696</v>
      </c>
      <c r="T29">
        <v>0</v>
      </c>
      <c r="U29">
        <v>333.40612499999997</v>
      </c>
      <c r="V29">
        <v>11.2592</v>
      </c>
      <c r="W29">
        <v>18.901052</v>
      </c>
      <c r="X29">
        <v>94.650729999999996</v>
      </c>
      <c r="Y29">
        <v>0</v>
      </c>
      <c r="Z29">
        <v>6.3473550000000003</v>
      </c>
      <c r="AA29">
        <v>24.48368</v>
      </c>
      <c r="AB29">
        <v>25.510366999999999</v>
      </c>
      <c r="AC29">
        <v>18.745975999999999</v>
      </c>
      <c r="AD29">
        <v>26.483342</v>
      </c>
      <c r="AE29">
        <v>47.879303999999998</v>
      </c>
      <c r="AF29">
        <v>17.188938</v>
      </c>
      <c r="AG29">
        <v>15.515370000000001</v>
      </c>
      <c r="AH29">
        <v>110.06034</v>
      </c>
      <c r="AI29">
        <v>2.4658009999999999</v>
      </c>
      <c r="AJ29">
        <v>0</v>
      </c>
      <c r="AK29">
        <v>49.775573000000001</v>
      </c>
      <c r="AL29">
        <v>69.774614</v>
      </c>
      <c r="AM29">
        <v>0</v>
      </c>
      <c r="AN29">
        <v>0.666987</v>
      </c>
      <c r="AO29">
        <v>28.4739</v>
      </c>
      <c r="AP29">
        <v>6.2032420000000004</v>
      </c>
      <c r="AQ29">
        <v>14.64372</v>
      </c>
      <c r="AR29">
        <v>39.561287999999998</v>
      </c>
      <c r="AS29">
        <v>26.056524</v>
      </c>
      <c r="AT29">
        <v>12.369681999999999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75.569999999999993</v>
      </c>
      <c r="BA29">
        <f t="shared" si="1"/>
        <v>2457.8931359999997</v>
      </c>
      <c r="BD29">
        <v>23.32</v>
      </c>
      <c r="BE29">
        <v>3.69</v>
      </c>
      <c r="BF29">
        <v>0</v>
      </c>
      <c r="BG29">
        <v>3.86</v>
      </c>
      <c r="BH29">
        <v>5.63</v>
      </c>
      <c r="BI29">
        <v>6.94</v>
      </c>
      <c r="BJ29">
        <v>1.51</v>
      </c>
      <c r="BK29">
        <v>3.17</v>
      </c>
      <c r="BL29">
        <v>3.37</v>
      </c>
      <c r="BM29">
        <v>1.56</v>
      </c>
      <c r="BN29">
        <v>0.48</v>
      </c>
      <c r="BO29">
        <v>15.27</v>
      </c>
      <c r="BP29">
        <v>0</v>
      </c>
      <c r="BQ29">
        <v>4.24</v>
      </c>
      <c r="BR29">
        <v>2.08</v>
      </c>
      <c r="BS29">
        <v>0.45</v>
      </c>
      <c r="BT29">
        <v>0</v>
      </c>
      <c r="BU29">
        <v>0</v>
      </c>
      <c r="BV29">
        <v>0</v>
      </c>
      <c r="BW29">
        <f t="shared" si="2"/>
        <v>75.569999999999993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1.9370000000000001</v>
      </c>
      <c r="J30">
        <v>1.9370000000000001</v>
      </c>
      <c r="K30">
        <v>343.8175</v>
      </c>
      <c r="L30">
        <v>442.60449999999997</v>
      </c>
      <c r="M30">
        <v>87.165000000000006</v>
      </c>
      <c r="N30">
        <v>114.404062</v>
      </c>
      <c r="O30">
        <v>119.770158</v>
      </c>
      <c r="P30">
        <v>134.92173500000001</v>
      </c>
      <c r="Q30">
        <v>11.276477999999999</v>
      </c>
      <c r="R30">
        <v>16.469633000000002</v>
      </c>
      <c r="S30">
        <v>10.74696</v>
      </c>
      <c r="T30">
        <v>0</v>
      </c>
      <c r="U30">
        <v>333.40612499999997</v>
      </c>
      <c r="V30">
        <v>11.2592</v>
      </c>
      <c r="W30">
        <v>18.901052</v>
      </c>
      <c r="X30">
        <v>94.650729999999996</v>
      </c>
      <c r="Y30">
        <v>0</v>
      </c>
      <c r="Z30">
        <v>6.3473550000000003</v>
      </c>
      <c r="AA30">
        <v>12.24184</v>
      </c>
      <c r="AB30">
        <v>25.510366999999999</v>
      </c>
      <c r="AC30">
        <v>18.745975999999999</v>
      </c>
      <c r="AD30">
        <v>26.483342</v>
      </c>
      <c r="AE30">
        <v>47.879303999999998</v>
      </c>
      <c r="AF30">
        <v>17.188938</v>
      </c>
      <c r="AG30">
        <v>15.515370000000001</v>
      </c>
      <c r="AH30">
        <v>110.06034</v>
      </c>
      <c r="AI30">
        <v>2.4658009999999999</v>
      </c>
      <c r="AJ30">
        <v>0</v>
      </c>
      <c r="AK30">
        <v>49.775573000000001</v>
      </c>
      <c r="AL30">
        <v>69.774614</v>
      </c>
      <c r="AM30">
        <v>0</v>
      </c>
      <c r="AN30">
        <v>0.666987</v>
      </c>
      <c r="AO30">
        <v>28.4739</v>
      </c>
      <c r="AP30">
        <v>6.2032420000000004</v>
      </c>
      <c r="AQ30">
        <v>14.64372</v>
      </c>
      <c r="AR30">
        <v>39.561287999999998</v>
      </c>
      <c r="AS30">
        <v>26.056524</v>
      </c>
      <c r="AT30">
        <v>12.369681999999999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75.569999999999993</v>
      </c>
      <c r="BA30">
        <f t="shared" si="1"/>
        <v>2348.8012960000001</v>
      </c>
      <c r="BD30">
        <v>23.32</v>
      </c>
      <c r="BE30">
        <v>3.69</v>
      </c>
      <c r="BF30">
        <v>0</v>
      </c>
      <c r="BG30">
        <v>3.86</v>
      </c>
      <c r="BH30">
        <v>5.63</v>
      </c>
      <c r="BI30">
        <v>6.94</v>
      </c>
      <c r="BJ30">
        <v>1.51</v>
      </c>
      <c r="BK30">
        <v>3.17</v>
      </c>
      <c r="BL30">
        <v>3.37</v>
      </c>
      <c r="BM30">
        <v>1.56</v>
      </c>
      <c r="BN30">
        <v>0.48</v>
      </c>
      <c r="BO30">
        <v>15.27</v>
      </c>
      <c r="BP30">
        <v>0</v>
      </c>
      <c r="BQ30">
        <v>4.24</v>
      </c>
      <c r="BR30">
        <v>2.08</v>
      </c>
      <c r="BS30">
        <v>0.45</v>
      </c>
      <c r="BT30">
        <v>0</v>
      </c>
      <c r="BU30">
        <v>0</v>
      </c>
      <c r="BV30">
        <v>0</v>
      </c>
      <c r="BW30">
        <f t="shared" si="2"/>
        <v>75.569999999999993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1.9370000000000001</v>
      </c>
      <c r="J31">
        <v>1.9370000000000001</v>
      </c>
      <c r="K31">
        <v>343.8175</v>
      </c>
      <c r="L31">
        <v>355.20280600000001</v>
      </c>
      <c r="M31">
        <v>87.165000000000006</v>
      </c>
      <c r="N31">
        <v>114.404062</v>
      </c>
      <c r="O31">
        <v>119.770158</v>
      </c>
      <c r="P31">
        <v>134.92173500000001</v>
      </c>
      <c r="Q31">
        <v>11.279704000000001</v>
      </c>
      <c r="R31">
        <v>16.469633000000002</v>
      </c>
      <c r="S31">
        <v>10.74696</v>
      </c>
      <c r="T31">
        <v>0</v>
      </c>
      <c r="U31">
        <v>333.40612499999997</v>
      </c>
      <c r="V31">
        <v>11.2592</v>
      </c>
      <c r="W31">
        <v>18.901052</v>
      </c>
      <c r="X31">
        <v>94.650729999999996</v>
      </c>
      <c r="Y31">
        <v>0</v>
      </c>
      <c r="Z31">
        <v>6.3473550000000003</v>
      </c>
      <c r="AA31">
        <v>12.24184</v>
      </c>
      <c r="AB31">
        <v>25.510366999999999</v>
      </c>
      <c r="AC31">
        <v>18.745975999999999</v>
      </c>
      <c r="AD31">
        <v>26.483342</v>
      </c>
      <c r="AE31">
        <v>47.879303999999998</v>
      </c>
      <c r="AF31">
        <v>17.188938</v>
      </c>
      <c r="AG31">
        <v>15.515370000000001</v>
      </c>
      <c r="AH31">
        <v>110.06034</v>
      </c>
      <c r="AI31">
        <v>7.3974029999999997</v>
      </c>
      <c r="AJ31">
        <v>0</v>
      </c>
      <c r="AK31">
        <v>49.775573000000001</v>
      </c>
      <c r="AL31">
        <v>69.774614</v>
      </c>
      <c r="AM31">
        <v>0</v>
      </c>
      <c r="AN31">
        <v>0.666987</v>
      </c>
      <c r="AO31">
        <v>28.4739</v>
      </c>
      <c r="AP31">
        <v>6.2032420000000004</v>
      </c>
      <c r="AQ31">
        <v>14.64372</v>
      </c>
      <c r="AR31">
        <v>51.857363999999997</v>
      </c>
      <c r="AS31">
        <v>26.056524</v>
      </c>
      <c r="AT31">
        <v>12.369681999999999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75.47999999999999</v>
      </c>
      <c r="BA31">
        <f t="shared" si="1"/>
        <v>2278.5405059999998</v>
      </c>
      <c r="BD31">
        <v>23.32</v>
      </c>
      <c r="BE31">
        <v>3.69</v>
      </c>
      <c r="BF31">
        <v>0</v>
      </c>
      <c r="BG31">
        <v>3.86</v>
      </c>
      <c r="BH31">
        <v>5.63</v>
      </c>
      <c r="BI31">
        <v>6.94</v>
      </c>
      <c r="BJ31">
        <v>1.51</v>
      </c>
      <c r="BK31">
        <v>3.14</v>
      </c>
      <c r="BL31">
        <v>3.31</v>
      </c>
      <c r="BM31">
        <v>1.56</v>
      </c>
      <c r="BN31">
        <v>0.48</v>
      </c>
      <c r="BO31">
        <v>15.27</v>
      </c>
      <c r="BP31">
        <v>0</v>
      </c>
      <c r="BQ31">
        <v>4.24</v>
      </c>
      <c r="BR31">
        <v>2.08</v>
      </c>
      <c r="BS31">
        <v>0.45</v>
      </c>
      <c r="BT31">
        <v>0</v>
      </c>
      <c r="BU31">
        <v>0</v>
      </c>
      <c r="BV31">
        <v>0</v>
      </c>
      <c r="BW31">
        <f t="shared" si="2"/>
        <v>75.47999999999999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1.9370000000000001</v>
      </c>
      <c r="J32">
        <v>1.9370000000000001</v>
      </c>
      <c r="K32">
        <v>343.8175</v>
      </c>
      <c r="L32">
        <v>355.20280600000001</v>
      </c>
      <c r="M32">
        <v>87.165000000000006</v>
      </c>
      <c r="N32">
        <v>114.404062</v>
      </c>
      <c r="O32">
        <v>119.770158</v>
      </c>
      <c r="P32">
        <v>134.92173500000001</v>
      </c>
      <c r="Q32">
        <v>11.279704000000001</v>
      </c>
      <c r="R32">
        <v>16.469633000000002</v>
      </c>
      <c r="S32">
        <v>10.74696</v>
      </c>
      <c r="T32">
        <v>0</v>
      </c>
      <c r="U32">
        <v>333.40612499999997</v>
      </c>
      <c r="V32">
        <v>11.2592</v>
      </c>
      <c r="W32">
        <v>18.901052</v>
      </c>
      <c r="X32">
        <v>94.650729999999996</v>
      </c>
      <c r="Y32">
        <v>0</v>
      </c>
      <c r="Z32">
        <v>6.3473550000000003</v>
      </c>
      <c r="AA32">
        <v>12.24184</v>
      </c>
      <c r="AB32">
        <v>25.510366999999999</v>
      </c>
      <c r="AC32">
        <v>18.745975999999999</v>
      </c>
      <c r="AD32">
        <v>26.483342</v>
      </c>
      <c r="AE32">
        <v>47.879303999999998</v>
      </c>
      <c r="AF32">
        <v>17.188938</v>
      </c>
      <c r="AG32">
        <v>15.515370000000001</v>
      </c>
      <c r="AH32">
        <v>90.616347000000005</v>
      </c>
      <c r="AI32">
        <v>48.083120000000001</v>
      </c>
      <c r="AJ32">
        <v>0</v>
      </c>
      <c r="AK32">
        <v>49.775573000000001</v>
      </c>
      <c r="AL32">
        <v>69.774614</v>
      </c>
      <c r="AM32">
        <v>0</v>
      </c>
      <c r="AN32">
        <v>0.666987</v>
      </c>
      <c r="AO32">
        <v>28.4739</v>
      </c>
      <c r="AP32">
        <v>6.2032420000000004</v>
      </c>
      <c r="AQ32">
        <v>14.64372</v>
      </c>
      <c r="AR32">
        <v>51.857363999999997</v>
      </c>
      <c r="AS32">
        <v>26.056524</v>
      </c>
      <c r="AT32">
        <v>12.369681999999999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75.47999999999999</v>
      </c>
      <c r="BA32">
        <f t="shared" si="1"/>
        <v>2299.7822299999998</v>
      </c>
      <c r="BD32">
        <v>23.32</v>
      </c>
      <c r="BE32">
        <v>3.69</v>
      </c>
      <c r="BF32">
        <v>0</v>
      </c>
      <c r="BG32">
        <v>3.86</v>
      </c>
      <c r="BH32">
        <v>5.63</v>
      </c>
      <c r="BI32">
        <v>6.94</v>
      </c>
      <c r="BJ32">
        <v>1.51</v>
      </c>
      <c r="BK32">
        <v>3.14</v>
      </c>
      <c r="BL32">
        <v>3.31</v>
      </c>
      <c r="BM32">
        <v>1.56</v>
      </c>
      <c r="BN32">
        <v>0.48</v>
      </c>
      <c r="BO32">
        <v>15.27</v>
      </c>
      <c r="BP32">
        <v>0</v>
      </c>
      <c r="BQ32">
        <v>4.24</v>
      </c>
      <c r="BR32">
        <v>2.08</v>
      </c>
      <c r="BS32">
        <v>0.45</v>
      </c>
      <c r="BT32">
        <v>0</v>
      </c>
      <c r="BU32">
        <v>0</v>
      </c>
      <c r="BV32">
        <v>0</v>
      </c>
      <c r="BW32">
        <f t="shared" si="2"/>
        <v>75.47999999999999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1.9370000000000001</v>
      </c>
      <c r="J33">
        <v>1.9370000000000001</v>
      </c>
      <c r="K33">
        <v>348.78058199999998</v>
      </c>
      <c r="L33">
        <v>355.20280600000001</v>
      </c>
      <c r="M33">
        <v>65.265277999999995</v>
      </c>
      <c r="N33">
        <v>88.993236999999993</v>
      </c>
      <c r="O33">
        <v>119.770158</v>
      </c>
      <c r="P33">
        <v>103.212754</v>
      </c>
      <c r="Q33">
        <v>10.686897999999999</v>
      </c>
      <c r="R33">
        <v>9.1685979999999994</v>
      </c>
      <c r="S33">
        <v>11.372743</v>
      </c>
      <c r="T33">
        <v>0</v>
      </c>
      <c r="U33">
        <v>333.40612499999997</v>
      </c>
      <c r="V33">
        <v>5.0995400000000002</v>
      </c>
      <c r="W33">
        <v>3.8740000000000001</v>
      </c>
      <c r="X33">
        <v>48.424999999999997</v>
      </c>
      <c r="Y33">
        <v>0</v>
      </c>
      <c r="Z33">
        <v>6.3473550000000003</v>
      </c>
      <c r="AA33">
        <v>12.24184</v>
      </c>
      <c r="AB33">
        <v>25.510366999999999</v>
      </c>
      <c r="AC33">
        <v>18.745975999999999</v>
      </c>
      <c r="AD33">
        <v>26.483342</v>
      </c>
      <c r="AE33">
        <v>47.879303999999998</v>
      </c>
      <c r="AF33">
        <v>17.188938</v>
      </c>
      <c r="AG33">
        <v>15.515370000000001</v>
      </c>
      <c r="AH33">
        <v>90.616347000000005</v>
      </c>
      <c r="AI33">
        <v>48.083120000000001</v>
      </c>
      <c r="AJ33">
        <v>0</v>
      </c>
      <c r="AK33">
        <v>49.775573000000001</v>
      </c>
      <c r="AL33">
        <v>69.774614</v>
      </c>
      <c r="AM33">
        <v>0</v>
      </c>
      <c r="AN33">
        <v>0.666987</v>
      </c>
      <c r="AO33">
        <v>28.4739</v>
      </c>
      <c r="AP33">
        <v>6.2032420000000004</v>
      </c>
      <c r="AQ33">
        <v>14.64372</v>
      </c>
      <c r="AR33">
        <v>51.857363999999997</v>
      </c>
      <c r="AS33">
        <v>26.056524</v>
      </c>
      <c r="AT33">
        <v>12.369681999999999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75.47999999999999</v>
      </c>
      <c r="BA33">
        <f t="shared" si="1"/>
        <v>2151.0452839999998</v>
      </c>
      <c r="BD33">
        <v>23.32</v>
      </c>
      <c r="BE33">
        <v>3.69</v>
      </c>
      <c r="BF33">
        <v>0</v>
      </c>
      <c r="BG33">
        <v>3.86</v>
      </c>
      <c r="BH33">
        <v>5.63</v>
      </c>
      <c r="BI33">
        <v>6.94</v>
      </c>
      <c r="BJ33">
        <v>1.51</v>
      </c>
      <c r="BK33">
        <v>3.14</v>
      </c>
      <c r="BL33">
        <v>3.31</v>
      </c>
      <c r="BM33">
        <v>1.56</v>
      </c>
      <c r="BN33">
        <v>0.48</v>
      </c>
      <c r="BO33">
        <v>15.27</v>
      </c>
      <c r="BP33">
        <v>0</v>
      </c>
      <c r="BQ33">
        <v>4.24</v>
      </c>
      <c r="BR33">
        <v>2.08</v>
      </c>
      <c r="BS33">
        <v>0.45</v>
      </c>
      <c r="BT33">
        <v>0</v>
      </c>
      <c r="BU33">
        <v>0</v>
      </c>
      <c r="BV33">
        <v>0</v>
      </c>
      <c r="BW33">
        <f t="shared" si="2"/>
        <v>75.47999999999999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1.9370000000000001</v>
      </c>
      <c r="J34">
        <v>1.9370000000000001</v>
      </c>
      <c r="K34">
        <v>353.84740599999998</v>
      </c>
      <c r="L34">
        <v>355.20280600000001</v>
      </c>
      <c r="M34">
        <v>87.165000000000006</v>
      </c>
      <c r="N34">
        <v>114.404062</v>
      </c>
      <c r="O34">
        <v>119.770158</v>
      </c>
      <c r="P34">
        <v>103.212754</v>
      </c>
      <c r="Q34">
        <v>10.686897999999999</v>
      </c>
      <c r="R34">
        <v>8.645308</v>
      </c>
      <c r="S34">
        <v>11.372743</v>
      </c>
      <c r="T34">
        <v>0</v>
      </c>
      <c r="U34">
        <v>333.40612499999997</v>
      </c>
      <c r="V34">
        <v>5.0995400000000002</v>
      </c>
      <c r="W34">
        <v>3.8740000000000001</v>
      </c>
      <c r="X34">
        <v>48.424999999999997</v>
      </c>
      <c r="Y34">
        <v>0</v>
      </c>
      <c r="Z34">
        <v>6.3473550000000003</v>
      </c>
      <c r="AA34">
        <v>12.24184</v>
      </c>
      <c r="AB34">
        <v>25.510366999999999</v>
      </c>
      <c r="AC34">
        <v>18.745975999999999</v>
      </c>
      <c r="AD34">
        <v>26.483342</v>
      </c>
      <c r="AE34">
        <v>47.879303999999998</v>
      </c>
      <c r="AF34">
        <v>17.188938</v>
      </c>
      <c r="AG34">
        <v>15.515370000000001</v>
      </c>
      <c r="AH34">
        <v>90.616347000000005</v>
      </c>
      <c r="AI34">
        <v>48.083120000000001</v>
      </c>
      <c r="AJ34">
        <v>0</v>
      </c>
      <c r="AK34">
        <v>49.775573000000001</v>
      </c>
      <c r="AL34">
        <v>69.774614</v>
      </c>
      <c r="AM34">
        <v>0</v>
      </c>
      <c r="AN34">
        <v>0.666987</v>
      </c>
      <c r="AO34">
        <v>28.4739</v>
      </c>
      <c r="AP34">
        <v>6.2032420000000004</v>
      </c>
      <c r="AQ34">
        <v>14.64372</v>
      </c>
      <c r="AR34">
        <v>51.857363999999997</v>
      </c>
      <c r="AS34">
        <v>26.056524</v>
      </c>
      <c r="AT34">
        <v>12.369681999999999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75.47999999999999</v>
      </c>
      <c r="BA34">
        <f t="shared" si="1"/>
        <v>2202.8993649999998</v>
      </c>
      <c r="BD34">
        <v>23.32</v>
      </c>
      <c r="BE34">
        <v>3.69</v>
      </c>
      <c r="BF34">
        <v>0</v>
      </c>
      <c r="BG34">
        <v>3.86</v>
      </c>
      <c r="BH34">
        <v>5.63</v>
      </c>
      <c r="BI34">
        <v>6.94</v>
      </c>
      <c r="BJ34">
        <v>1.51</v>
      </c>
      <c r="BK34">
        <v>3.14</v>
      </c>
      <c r="BL34">
        <v>3.31</v>
      </c>
      <c r="BM34">
        <v>1.56</v>
      </c>
      <c r="BN34">
        <v>0.48</v>
      </c>
      <c r="BO34">
        <v>15.27</v>
      </c>
      <c r="BP34">
        <v>0</v>
      </c>
      <c r="BQ34">
        <v>4.24</v>
      </c>
      <c r="BR34">
        <v>2.08</v>
      </c>
      <c r="BS34">
        <v>0.45</v>
      </c>
      <c r="BT34">
        <v>0</v>
      </c>
      <c r="BU34">
        <v>0</v>
      </c>
      <c r="BV34">
        <v>0</v>
      </c>
      <c r="BW34">
        <f t="shared" si="2"/>
        <v>75.47999999999999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1.9370000000000001</v>
      </c>
      <c r="J35">
        <v>1.9370000000000001</v>
      </c>
      <c r="K35">
        <v>357.99060200000002</v>
      </c>
      <c r="L35">
        <v>326.3845</v>
      </c>
      <c r="M35">
        <v>89.102000000000004</v>
      </c>
      <c r="N35">
        <v>114.404062</v>
      </c>
      <c r="O35">
        <v>119.770158</v>
      </c>
      <c r="P35">
        <v>134.92173500000001</v>
      </c>
      <c r="Q35">
        <v>10.686897999999999</v>
      </c>
      <c r="R35">
        <v>7.7480000000000002</v>
      </c>
      <c r="S35">
        <v>4.8425000000000002</v>
      </c>
      <c r="T35">
        <v>0</v>
      </c>
      <c r="U35">
        <v>333.40612499999997</v>
      </c>
      <c r="V35">
        <v>5.0995400000000002</v>
      </c>
      <c r="W35">
        <v>3.8740000000000001</v>
      </c>
      <c r="X35">
        <v>48.424999999999997</v>
      </c>
      <c r="Y35">
        <v>0</v>
      </c>
      <c r="Z35">
        <v>12.7842</v>
      </c>
      <c r="AA35">
        <v>12.24184</v>
      </c>
      <c r="AB35">
        <v>25.510366999999999</v>
      </c>
      <c r="AC35">
        <v>18.745975999999999</v>
      </c>
      <c r="AD35">
        <v>26.483342</v>
      </c>
      <c r="AE35">
        <v>47.879303999999998</v>
      </c>
      <c r="AF35">
        <v>17.188938</v>
      </c>
      <c r="AG35">
        <v>15.515370000000001</v>
      </c>
      <c r="AH35">
        <v>90.616347000000005</v>
      </c>
      <c r="AI35">
        <v>48.083120000000001</v>
      </c>
      <c r="AJ35">
        <v>0</v>
      </c>
      <c r="AK35">
        <v>49.775573000000001</v>
      </c>
      <c r="AL35">
        <v>69.774614</v>
      </c>
      <c r="AM35">
        <v>5.1124020000000003</v>
      </c>
      <c r="AN35">
        <v>0.666987</v>
      </c>
      <c r="AO35">
        <v>28.4739</v>
      </c>
      <c r="AP35">
        <v>6.2032420000000004</v>
      </c>
      <c r="AQ35">
        <v>14.64372</v>
      </c>
      <c r="AR35">
        <v>39.561287999999998</v>
      </c>
      <c r="AS35">
        <v>26.056524</v>
      </c>
      <c r="AT35">
        <v>12.369681999999999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75.399999999999991</v>
      </c>
      <c r="BA35">
        <f t="shared" si="1"/>
        <v>2203.6158559999994</v>
      </c>
      <c r="BD35">
        <v>23.32</v>
      </c>
      <c r="BE35">
        <v>3.69</v>
      </c>
      <c r="BF35">
        <v>0</v>
      </c>
      <c r="BG35">
        <v>3.86</v>
      </c>
      <c r="BH35">
        <v>5.63</v>
      </c>
      <c r="BI35">
        <v>6.94</v>
      </c>
      <c r="BJ35">
        <v>1.51</v>
      </c>
      <c r="BK35">
        <v>3.14</v>
      </c>
      <c r="BL35">
        <v>3.23</v>
      </c>
      <c r="BM35">
        <v>1.56</v>
      </c>
      <c r="BN35">
        <v>0.48</v>
      </c>
      <c r="BO35">
        <v>15.27</v>
      </c>
      <c r="BP35">
        <v>0</v>
      </c>
      <c r="BQ35">
        <v>4.24</v>
      </c>
      <c r="BR35">
        <v>2.08</v>
      </c>
      <c r="BS35">
        <v>0.45</v>
      </c>
      <c r="BT35">
        <v>0</v>
      </c>
      <c r="BU35">
        <v>0</v>
      </c>
      <c r="BV35">
        <v>0</v>
      </c>
      <c r="BW35">
        <f t="shared" si="2"/>
        <v>75.399999999999991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1.9370000000000001</v>
      </c>
      <c r="J36">
        <v>1.9370000000000001</v>
      </c>
      <c r="K36">
        <v>357.886257</v>
      </c>
      <c r="L36">
        <v>326.3845</v>
      </c>
      <c r="M36">
        <v>89.102000000000004</v>
      </c>
      <c r="N36">
        <v>114.404062</v>
      </c>
      <c r="O36">
        <v>119.770158</v>
      </c>
      <c r="P36">
        <v>134.92173500000001</v>
      </c>
      <c r="Q36">
        <v>10.686897999999999</v>
      </c>
      <c r="R36">
        <v>7.7480000000000002</v>
      </c>
      <c r="S36">
        <v>4.8425000000000002</v>
      </c>
      <c r="T36">
        <v>0</v>
      </c>
      <c r="U36">
        <v>333.40612499999997</v>
      </c>
      <c r="V36">
        <v>5.0995400000000002</v>
      </c>
      <c r="W36">
        <v>3.8740000000000001</v>
      </c>
      <c r="X36">
        <v>48.424999999999997</v>
      </c>
      <c r="Y36">
        <v>0</v>
      </c>
      <c r="Z36">
        <v>12.7842</v>
      </c>
      <c r="AA36">
        <v>0</v>
      </c>
      <c r="AB36">
        <v>25.510366999999999</v>
      </c>
      <c r="AC36">
        <v>18.745975999999999</v>
      </c>
      <c r="AD36">
        <v>26.483342</v>
      </c>
      <c r="AE36">
        <v>47.879303999999998</v>
      </c>
      <c r="AF36">
        <v>17.188938</v>
      </c>
      <c r="AG36">
        <v>15.515370000000001</v>
      </c>
      <c r="AH36">
        <v>90.616347000000005</v>
      </c>
      <c r="AI36">
        <v>48.083120000000001</v>
      </c>
      <c r="AJ36">
        <v>0</v>
      </c>
      <c r="AK36">
        <v>49.775573000000001</v>
      </c>
      <c r="AL36">
        <v>69.774614</v>
      </c>
      <c r="AM36">
        <v>5.1124020000000003</v>
      </c>
      <c r="AN36">
        <v>0.666987</v>
      </c>
      <c r="AO36">
        <v>28.4739</v>
      </c>
      <c r="AP36">
        <v>6.2032420000000004</v>
      </c>
      <c r="AQ36">
        <v>14.64372</v>
      </c>
      <c r="AR36">
        <v>39.561287999999998</v>
      </c>
      <c r="AS36">
        <v>26.056524</v>
      </c>
      <c r="AT36">
        <v>12.369681999999999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75.399999999999991</v>
      </c>
      <c r="BA36">
        <f t="shared" si="1"/>
        <v>2191.269671</v>
      </c>
      <c r="BD36">
        <v>23.32</v>
      </c>
      <c r="BE36">
        <v>3.69</v>
      </c>
      <c r="BF36">
        <v>0</v>
      </c>
      <c r="BG36">
        <v>3.86</v>
      </c>
      <c r="BH36">
        <v>5.63</v>
      </c>
      <c r="BI36">
        <v>6.94</v>
      </c>
      <c r="BJ36">
        <v>1.51</v>
      </c>
      <c r="BK36">
        <v>3.14</v>
      </c>
      <c r="BL36">
        <v>3.23</v>
      </c>
      <c r="BM36">
        <v>1.56</v>
      </c>
      <c r="BN36">
        <v>0.48</v>
      </c>
      <c r="BO36">
        <v>15.27</v>
      </c>
      <c r="BP36">
        <v>0</v>
      </c>
      <c r="BQ36">
        <v>4.24</v>
      </c>
      <c r="BR36">
        <v>2.08</v>
      </c>
      <c r="BS36">
        <v>0.45</v>
      </c>
      <c r="BT36">
        <v>0</v>
      </c>
      <c r="BU36">
        <v>0</v>
      </c>
      <c r="BV36">
        <v>0</v>
      </c>
      <c r="BW36">
        <f t="shared" si="2"/>
        <v>75.399999999999991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1.9370000000000001</v>
      </c>
      <c r="J37">
        <v>1.9370000000000001</v>
      </c>
      <c r="K37">
        <v>343.8175</v>
      </c>
      <c r="L37">
        <v>355.20280600000001</v>
      </c>
      <c r="M37">
        <v>89.102000000000004</v>
      </c>
      <c r="N37">
        <v>114.404062</v>
      </c>
      <c r="O37">
        <v>119.770158</v>
      </c>
      <c r="P37">
        <v>134.92173500000001</v>
      </c>
      <c r="Q37">
        <v>10.686897999999999</v>
      </c>
      <c r="R37">
        <v>7.7480000000000002</v>
      </c>
      <c r="S37">
        <v>4.8425000000000002</v>
      </c>
      <c r="T37">
        <v>0</v>
      </c>
      <c r="U37">
        <v>333.40612499999997</v>
      </c>
      <c r="V37">
        <v>0</v>
      </c>
      <c r="W37">
        <v>3.8740000000000001</v>
      </c>
      <c r="X37">
        <v>48.424999999999997</v>
      </c>
      <c r="Y37">
        <v>0</v>
      </c>
      <c r="Z37">
        <v>12.7842</v>
      </c>
      <c r="AA37">
        <v>0</v>
      </c>
      <c r="AB37">
        <v>25.510366999999999</v>
      </c>
      <c r="AC37">
        <v>18.745975999999999</v>
      </c>
      <c r="AD37">
        <v>26.483342</v>
      </c>
      <c r="AE37">
        <v>47.879303999999998</v>
      </c>
      <c r="AF37">
        <v>17.188938</v>
      </c>
      <c r="AG37">
        <v>15.515370000000001</v>
      </c>
      <c r="AH37">
        <v>90.616347000000005</v>
      </c>
      <c r="AI37">
        <v>48.083120000000001</v>
      </c>
      <c r="AJ37">
        <v>0</v>
      </c>
      <c r="AK37">
        <v>49.775573000000001</v>
      </c>
      <c r="AL37">
        <v>69.774614</v>
      </c>
      <c r="AM37">
        <v>5.1124020000000003</v>
      </c>
      <c r="AN37">
        <v>0.666987</v>
      </c>
      <c r="AO37">
        <v>28.4739</v>
      </c>
      <c r="AP37">
        <v>6.2032420000000004</v>
      </c>
      <c r="AQ37">
        <v>14.64372</v>
      </c>
      <c r="AR37">
        <v>42.76896</v>
      </c>
      <c r="AS37">
        <v>31.919242000000001</v>
      </c>
      <c r="AT37">
        <v>12.369681999999999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75.399999999999991</v>
      </c>
      <c r="BA37">
        <f t="shared" si="1"/>
        <v>2209.9900699999998</v>
      </c>
      <c r="BD37">
        <v>23.32</v>
      </c>
      <c r="BE37">
        <v>3.69</v>
      </c>
      <c r="BF37">
        <v>0</v>
      </c>
      <c r="BG37">
        <v>3.86</v>
      </c>
      <c r="BH37">
        <v>5.63</v>
      </c>
      <c r="BI37">
        <v>6.94</v>
      </c>
      <c r="BJ37">
        <v>1.51</v>
      </c>
      <c r="BK37">
        <v>3.14</v>
      </c>
      <c r="BL37">
        <v>3.23</v>
      </c>
      <c r="BM37">
        <v>1.56</v>
      </c>
      <c r="BN37">
        <v>0.48</v>
      </c>
      <c r="BO37">
        <v>15.27</v>
      </c>
      <c r="BP37">
        <v>0</v>
      </c>
      <c r="BQ37">
        <v>4.24</v>
      </c>
      <c r="BR37">
        <v>2.08</v>
      </c>
      <c r="BS37">
        <v>0.45</v>
      </c>
      <c r="BT37">
        <v>0</v>
      </c>
      <c r="BU37">
        <v>0</v>
      </c>
      <c r="BV37">
        <v>0</v>
      </c>
      <c r="BW37">
        <f t="shared" si="2"/>
        <v>75.399999999999991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1.9370000000000001</v>
      </c>
      <c r="J38">
        <v>1.9370000000000001</v>
      </c>
      <c r="K38">
        <v>343.8175</v>
      </c>
      <c r="L38">
        <v>355.20280600000001</v>
      </c>
      <c r="M38">
        <v>89.102000000000004</v>
      </c>
      <c r="N38">
        <v>114.404062</v>
      </c>
      <c r="O38">
        <v>119.770158</v>
      </c>
      <c r="P38">
        <v>134.92173500000001</v>
      </c>
      <c r="Q38">
        <v>10.686897999999999</v>
      </c>
      <c r="R38">
        <v>7.7480000000000002</v>
      </c>
      <c r="S38">
        <v>4.8425000000000002</v>
      </c>
      <c r="T38">
        <v>0</v>
      </c>
      <c r="U38">
        <v>333.40612499999997</v>
      </c>
      <c r="V38">
        <v>0</v>
      </c>
      <c r="W38">
        <v>3.8740000000000001</v>
      </c>
      <c r="X38">
        <v>48.424999999999997</v>
      </c>
      <c r="Y38">
        <v>0</v>
      </c>
      <c r="Z38">
        <v>12.7842</v>
      </c>
      <c r="AA38">
        <v>0</v>
      </c>
      <c r="AB38">
        <v>25.510366999999999</v>
      </c>
      <c r="AC38">
        <v>18.745975999999999</v>
      </c>
      <c r="AD38">
        <v>26.483342</v>
      </c>
      <c r="AE38">
        <v>47.879303999999998</v>
      </c>
      <c r="AF38">
        <v>17.188938</v>
      </c>
      <c r="AG38">
        <v>15.515370000000001</v>
      </c>
      <c r="AH38">
        <v>90.616347000000005</v>
      </c>
      <c r="AI38">
        <v>7.3974029999999997</v>
      </c>
      <c r="AJ38">
        <v>0</v>
      </c>
      <c r="AK38">
        <v>49.775573000000001</v>
      </c>
      <c r="AL38">
        <v>69.774614</v>
      </c>
      <c r="AM38">
        <v>5.1124020000000003</v>
      </c>
      <c r="AN38">
        <v>0.666987</v>
      </c>
      <c r="AO38">
        <v>28.4739</v>
      </c>
      <c r="AP38">
        <v>6.2032420000000004</v>
      </c>
      <c r="AQ38">
        <v>14.64372</v>
      </c>
      <c r="AR38">
        <v>42.76896</v>
      </c>
      <c r="AS38">
        <v>31.919242000000001</v>
      </c>
      <c r="AT38">
        <v>12.369681999999999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75.399999999999991</v>
      </c>
      <c r="BA38">
        <f t="shared" si="1"/>
        <v>2169.3043529999995</v>
      </c>
      <c r="BD38">
        <v>23.32</v>
      </c>
      <c r="BE38">
        <v>3.69</v>
      </c>
      <c r="BF38">
        <v>0</v>
      </c>
      <c r="BG38">
        <v>3.86</v>
      </c>
      <c r="BH38">
        <v>5.63</v>
      </c>
      <c r="BI38">
        <v>6.94</v>
      </c>
      <c r="BJ38">
        <v>1.51</v>
      </c>
      <c r="BK38">
        <v>3.14</v>
      </c>
      <c r="BL38">
        <v>3.23</v>
      </c>
      <c r="BM38">
        <v>1.56</v>
      </c>
      <c r="BN38">
        <v>0.48</v>
      </c>
      <c r="BO38">
        <v>15.27</v>
      </c>
      <c r="BP38">
        <v>0</v>
      </c>
      <c r="BQ38">
        <v>4.24</v>
      </c>
      <c r="BR38">
        <v>2.08</v>
      </c>
      <c r="BS38">
        <v>0.45</v>
      </c>
      <c r="BT38">
        <v>0</v>
      </c>
      <c r="BU38">
        <v>0</v>
      </c>
      <c r="BV38">
        <v>0</v>
      </c>
      <c r="BW38">
        <f t="shared" si="2"/>
        <v>75.399999999999991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1.9370000000000001</v>
      </c>
      <c r="J39">
        <v>1.9370000000000001</v>
      </c>
      <c r="K39">
        <v>351.68171999999998</v>
      </c>
      <c r="L39">
        <v>343.661699</v>
      </c>
      <c r="M39">
        <v>89.102000000000004</v>
      </c>
      <c r="N39">
        <v>114.404062</v>
      </c>
      <c r="O39">
        <v>119.770158</v>
      </c>
      <c r="P39">
        <v>134.92173500000001</v>
      </c>
      <c r="Q39">
        <v>10.784795000000001</v>
      </c>
      <c r="R39">
        <v>7.63178</v>
      </c>
      <c r="S39">
        <v>4.7456500000000004</v>
      </c>
      <c r="T39">
        <v>0</v>
      </c>
      <c r="U39">
        <v>333.40612499999997</v>
      </c>
      <c r="V39">
        <v>0</v>
      </c>
      <c r="W39">
        <v>3.7480950000000002</v>
      </c>
      <c r="X39">
        <v>47.969805000000001</v>
      </c>
      <c r="Y39">
        <v>0</v>
      </c>
      <c r="Z39">
        <v>12.7842</v>
      </c>
      <c r="AA39">
        <v>0</v>
      </c>
      <c r="AB39">
        <v>25.510366999999999</v>
      </c>
      <c r="AC39">
        <v>18.745975999999999</v>
      </c>
      <c r="AD39">
        <v>26.483342</v>
      </c>
      <c r="AE39">
        <v>47.879303999999998</v>
      </c>
      <c r="AF39">
        <v>8.5944690000000001</v>
      </c>
      <c r="AG39">
        <v>15.515370000000001</v>
      </c>
      <c r="AH39">
        <v>90.616347000000005</v>
      </c>
      <c r="AI39">
        <v>2.4658009999999999</v>
      </c>
      <c r="AJ39">
        <v>0</v>
      </c>
      <c r="AK39">
        <v>49.775573000000001</v>
      </c>
      <c r="AL39">
        <v>69.774614</v>
      </c>
      <c r="AM39">
        <v>5.1124020000000003</v>
      </c>
      <c r="AN39">
        <v>0.666987</v>
      </c>
      <c r="AO39">
        <v>28.4739</v>
      </c>
      <c r="AP39">
        <v>6.2032420000000004</v>
      </c>
      <c r="AQ39">
        <v>14.64372</v>
      </c>
      <c r="AR39">
        <v>42.76896</v>
      </c>
      <c r="AS39">
        <v>26.056524</v>
      </c>
      <c r="AT39">
        <v>12.369681999999999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75.399999999999991</v>
      </c>
      <c r="BA39">
        <f t="shared" si="1"/>
        <v>2145.5424040000003</v>
      </c>
      <c r="BD39">
        <v>23.32</v>
      </c>
      <c r="BE39">
        <v>3.69</v>
      </c>
      <c r="BF39">
        <v>0</v>
      </c>
      <c r="BG39">
        <v>3.86</v>
      </c>
      <c r="BH39">
        <v>5.63</v>
      </c>
      <c r="BI39">
        <v>6.94</v>
      </c>
      <c r="BJ39">
        <v>1.51</v>
      </c>
      <c r="BK39">
        <v>3.14</v>
      </c>
      <c r="BL39">
        <v>3.23</v>
      </c>
      <c r="BM39">
        <v>1.56</v>
      </c>
      <c r="BN39">
        <v>0.48</v>
      </c>
      <c r="BO39">
        <v>15.27</v>
      </c>
      <c r="BP39">
        <v>0</v>
      </c>
      <c r="BQ39">
        <v>4.24</v>
      </c>
      <c r="BR39">
        <v>2.08</v>
      </c>
      <c r="BS39">
        <v>0.45</v>
      </c>
      <c r="BT39">
        <v>0</v>
      </c>
      <c r="BU39">
        <v>0</v>
      </c>
      <c r="BV39">
        <v>0</v>
      </c>
      <c r="BW39">
        <f t="shared" si="2"/>
        <v>75.399999999999991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1.9370000000000001</v>
      </c>
      <c r="J40">
        <v>1.9370000000000001</v>
      </c>
      <c r="K40">
        <v>346.61646500000001</v>
      </c>
      <c r="L40">
        <v>343.661699</v>
      </c>
      <c r="M40">
        <v>89.102000000000004</v>
      </c>
      <c r="N40">
        <v>114.404062</v>
      </c>
      <c r="O40">
        <v>119.770158</v>
      </c>
      <c r="P40">
        <v>134.92173500000001</v>
      </c>
      <c r="Q40">
        <v>10.784795000000001</v>
      </c>
      <c r="R40">
        <v>7.63178</v>
      </c>
      <c r="S40">
        <v>4.7456500000000004</v>
      </c>
      <c r="T40">
        <v>0</v>
      </c>
      <c r="U40">
        <v>333.40612499999997</v>
      </c>
      <c r="V40">
        <v>0</v>
      </c>
      <c r="W40">
        <v>3.7480950000000002</v>
      </c>
      <c r="X40">
        <v>47.969805000000001</v>
      </c>
      <c r="Y40">
        <v>0</v>
      </c>
      <c r="Z40">
        <v>12.7842</v>
      </c>
      <c r="AA40">
        <v>0</v>
      </c>
      <c r="AB40">
        <v>25.510366999999999</v>
      </c>
      <c r="AC40">
        <v>18.745975999999999</v>
      </c>
      <c r="AD40">
        <v>26.483342</v>
      </c>
      <c r="AE40">
        <v>47.879303999999998</v>
      </c>
      <c r="AF40">
        <v>8.5944690000000001</v>
      </c>
      <c r="AG40">
        <v>15.515370000000001</v>
      </c>
      <c r="AH40">
        <v>90.616347000000005</v>
      </c>
      <c r="AI40">
        <v>0</v>
      </c>
      <c r="AJ40">
        <v>0</v>
      </c>
      <c r="AK40">
        <v>49.775573000000001</v>
      </c>
      <c r="AL40">
        <v>69.774614</v>
      </c>
      <c r="AM40">
        <v>5.1124020000000003</v>
      </c>
      <c r="AN40">
        <v>0.666987</v>
      </c>
      <c r="AO40">
        <v>28.4739</v>
      </c>
      <c r="AP40">
        <v>6.2032420000000004</v>
      </c>
      <c r="AQ40">
        <v>14.64372</v>
      </c>
      <c r="AR40">
        <v>42.76896</v>
      </c>
      <c r="AS40">
        <v>26.056524</v>
      </c>
      <c r="AT40">
        <v>12.369681999999999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75.399999999999991</v>
      </c>
      <c r="BA40">
        <f t="shared" si="1"/>
        <v>2138.011348</v>
      </c>
      <c r="BD40">
        <v>23.32</v>
      </c>
      <c r="BE40">
        <v>3.69</v>
      </c>
      <c r="BF40">
        <v>0</v>
      </c>
      <c r="BG40">
        <v>3.86</v>
      </c>
      <c r="BH40">
        <v>5.63</v>
      </c>
      <c r="BI40">
        <v>6.94</v>
      </c>
      <c r="BJ40">
        <v>1.51</v>
      </c>
      <c r="BK40">
        <v>3.14</v>
      </c>
      <c r="BL40">
        <v>3.23</v>
      </c>
      <c r="BM40">
        <v>1.56</v>
      </c>
      <c r="BN40">
        <v>0.48</v>
      </c>
      <c r="BO40">
        <v>15.27</v>
      </c>
      <c r="BP40">
        <v>0</v>
      </c>
      <c r="BQ40">
        <v>4.24</v>
      </c>
      <c r="BR40">
        <v>2.08</v>
      </c>
      <c r="BS40">
        <v>0.45</v>
      </c>
      <c r="BT40">
        <v>0</v>
      </c>
      <c r="BU40">
        <v>0</v>
      </c>
      <c r="BV40">
        <v>0</v>
      </c>
      <c r="BW40">
        <f t="shared" si="2"/>
        <v>75.399999999999991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1.9370000000000001</v>
      </c>
      <c r="J41">
        <v>1.9370000000000001</v>
      </c>
      <c r="K41">
        <v>346.71331500000002</v>
      </c>
      <c r="L41">
        <v>343.661699</v>
      </c>
      <c r="M41">
        <v>89.102000000000004</v>
      </c>
      <c r="N41">
        <v>114.404062</v>
      </c>
      <c r="O41">
        <v>119.770158</v>
      </c>
      <c r="P41">
        <v>134.92173500000001</v>
      </c>
      <c r="Q41">
        <v>10.95645</v>
      </c>
      <c r="R41">
        <v>7.63178</v>
      </c>
      <c r="S41">
        <v>8.2980049999999999</v>
      </c>
      <c r="T41">
        <v>0</v>
      </c>
      <c r="U41">
        <v>333.40612499999997</v>
      </c>
      <c r="V41">
        <v>0</v>
      </c>
      <c r="W41">
        <v>3.7480950000000002</v>
      </c>
      <c r="X41">
        <v>47.969805000000001</v>
      </c>
      <c r="Y41">
        <v>0</v>
      </c>
      <c r="Z41">
        <v>12.7842</v>
      </c>
      <c r="AA41">
        <v>0</v>
      </c>
      <c r="AB41">
        <v>25.510366999999999</v>
      </c>
      <c r="AC41">
        <v>18.745975999999999</v>
      </c>
      <c r="AD41">
        <v>26.483342</v>
      </c>
      <c r="AE41">
        <v>47.879303999999998</v>
      </c>
      <c r="AF41">
        <v>8.5944690000000001</v>
      </c>
      <c r="AG41">
        <v>15.515370000000001</v>
      </c>
      <c r="AH41">
        <v>90.616347000000005</v>
      </c>
      <c r="AI41">
        <v>0</v>
      </c>
      <c r="AJ41">
        <v>0</v>
      </c>
      <c r="AK41">
        <v>49.775573000000001</v>
      </c>
      <c r="AL41">
        <v>69.774614</v>
      </c>
      <c r="AM41">
        <v>5.1124020000000003</v>
      </c>
      <c r="AN41">
        <v>0.666987</v>
      </c>
      <c r="AO41">
        <v>28.4739</v>
      </c>
      <c r="AP41">
        <v>6.2032420000000004</v>
      </c>
      <c r="AQ41">
        <v>14.64372</v>
      </c>
      <c r="AR41">
        <v>42.76896</v>
      </c>
      <c r="AS41">
        <v>26.056524</v>
      </c>
      <c r="AT41">
        <v>12.369681999999999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75.399999999999991</v>
      </c>
      <c r="BA41">
        <f t="shared" si="1"/>
        <v>2141.8322079999998</v>
      </c>
      <c r="BD41">
        <v>23.32</v>
      </c>
      <c r="BE41">
        <v>3.69</v>
      </c>
      <c r="BF41">
        <v>0</v>
      </c>
      <c r="BG41">
        <v>3.86</v>
      </c>
      <c r="BH41">
        <v>5.63</v>
      </c>
      <c r="BI41">
        <v>6.94</v>
      </c>
      <c r="BJ41">
        <v>1.51</v>
      </c>
      <c r="BK41">
        <v>3.14</v>
      </c>
      <c r="BL41">
        <v>3.23</v>
      </c>
      <c r="BM41">
        <v>1.56</v>
      </c>
      <c r="BN41">
        <v>0.48</v>
      </c>
      <c r="BO41">
        <v>15.27</v>
      </c>
      <c r="BP41">
        <v>0</v>
      </c>
      <c r="BQ41">
        <v>4.24</v>
      </c>
      <c r="BR41">
        <v>2.08</v>
      </c>
      <c r="BS41">
        <v>0.45</v>
      </c>
      <c r="BT41">
        <v>0</v>
      </c>
      <c r="BU41">
        <v>0</v>
      </c>
      <c r="BV41">
        <v>0</v>
      </c>
      <c r="BW41">
        <f t="shared" si="2"/>
        <v>75.399999999999991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1.9370000000000001</v>
      </c>
      <c r="J42">
        <v>1.9370000000000001</v>
      </c>
      <c r="K42">
        <v>351.32073100000002</v>
      </c>
      <c r="L42">
        <v>340.77997499999998</v>
      </c>
      <c r="M42">
        <v>89.102000000000004</v>
      </c>
      <c r="N42">
        <v>114.404062</v>
      </c>
      <c r="O42">
        <v>119.770158</v>
      </c>
      <c r="P42">
        <v>134.92173500000001</v>
      </c>
      <c r="Q42">
        <v>10.95645</v>
      </c>
      <c r="R42">
        <v>7.63178</v>
      </c>
      <c r="S42">
        <v>8.2980049999999999</v>
      </c>
      <c r="T42">
        <v>0</v>
      </c>
      <c r="U42">
        <v>333.40612499999997</v>
      </c>
      <c r="V42">
        <v>0</v>
      </c>
      <c r="W42">
        <v>3.7480950000000002</v>
      </c>
      <c r="X42">
        <v>47.969805000000001</v>
      </c>
      <c r="Y42">
        <v>0</v>
      </c>
      <c r="Z42">
        <v>12.7842</v>
      </c>
      <c r="AA42">
        <v>0</v>
      </c>
      <c r="AB42">
        <v>25.510366999999999</v>
      </c>
      <c r="AC42">
        <v>18.745975999999999</v>
      </c>
      <c r="AD42">
        <v>26.483342</v>
      </c>
      <c r="AE42">
        <v>47.879303999999998</v>
      </c>
      <c r="AF42">
        <v>8.5944690000000001</v>
      </c>
      <c r="AG42">
        <v>15.515370000000001</v>
      </c>
      <c r="AH42">
        <v>90.616347000000005</v>
      </c>
      <c r="AI42">
        <v>0</v>
      </c>
      <c r="AJ42">
        <v>0</v>
      </c>
      <c r="AK42">
        <v>49.775573000000001</v>
      </c>
      <c r="AL42">
        <v>69.774614</v>
      </c>
      <c r="AM42">
        <v>5.1124020000000003</v>
      </c>
      <c r="AN42">
        <v>0.666987</v>
      </c>
      <c r="AO42">
        <v>28.4739</v>
      </c>
      <c r="AP42">
        <v>6.2032420000000004</v>
      </c>
      <c r="AQ42">
        <v>14.64372</v>
      </c>
      <c r="AR42">
        <v>42.76896</v>
      </c>
      <c r="AS42">
        <v>26.056524</v>
      </c>
      <c r="AT42">
        <v>12.369681999999999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75.47</v>
      </c>
      <c r="BA42">
        <f t="shared" si="1"/>
        <v>2143.6278999999995</v>
      </c>
      <c r="BD42">
        <v>23.32</v>
      </c>
      <c r="BE42">
        <v>3.69</v>
      </c>
      <c r="BF42">
        <v>0</v>
      </c>
      <c r="BG42">
        <v>3.86</v>
      </c>
      <c r="BH42">
        <v>5.63</v>
      </c>
      <c r="BI42">
        <v>6.94</v>
      </c>
      <c r="BJ42">
        <v>1.51</v>
      </c>
      <c r="BK42">
        <v>3.17</v>
      </c>
      <c r="BL42">
        <v>3.27</v>
      </c>
      <c r="BM42">
        <v>1.56</v>
      </c>
      <c r="BN42">
        <v>0.48</v>
      </c>
      <c r="BO42">
        <v>15.27</v>
      </c>
      <c r="BP42">
        <v>0</v>
      </c>
      <c r="BQ42">
        <v>4.24</v>
      </c>
      <c r="BR42">
        <v>2.08</v>
      </c>
      <c r="BS42">
        <v>0.45</v>
      </c>
      <c r="BT42">
        <v>0</v>
      </c>
      <c r="BU42">
        <v>0</v>
      </c>
      <c r="BV42">
        <v>0</v>
      </c>
      <c r="BW42">
        <f t="shared" si="2"/>
        <v>75.47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1.9370000000000001</v>
      </c>
      <c r="J43">
        <v>1.9370000000000001</v>
      </c>
      <c r="K43">
        <v>367.009074</v>
      </c>
      <c r="L43">
        <v>326.37135899999998</v>
      </c>
      <c r="M43">
        <v>89.102000000000004</v>
      </c>
      <c r="N43">
        <v>114.404062</v>
      </c>
      <c r="O43">
        <v>119.770158</v>
      </c>
      <c r="P43">
        <v>134.92173500000001</v>
      </c>
      <c r="Q43">
        <v>10.821897999999999</v>
      </c>
      <c r="R43">
        <v>7.63178</v>
      </c>
      <c r="S43">
        <v>11.510505999999999</v>
      </c>
      <c r="T43">
        <v>0</v>
      </c>
      <c r="U43">
        <v>333.40612499999997</v>
      </c>
      <c r="V43">
        <v>0</v>
      </c>
      <c r="W43">
        <v>3.7480950000000002</v>
      </c>
      <c r="X43">
        <v>47.969805000000001</v>
      </c>
      <c r="Y43">
        <v>0</v>
      </c>
      <c r="Z43">
        <v>6.3921000000000001</v>
      </c>
      <c r="AA43">
        <v>0</v>
      </c>
      <c r="AB43">
        <v>25.510366999999999</v>
      </c>
      <c r="AC43">
        <v>18.745975999999999</v>
      </c>
      <c r="AD43">
        <v>26.483342</v>
      </c>
      <c r="AE43">
        <v>47.879303999999998</v>
      </c>
      <c r="AF43">
        <v>0</v>
      </c>
      <c r="AG43">
        <v>15.515370000000001</v>
      </c>
      <c r="AH43">
        <v>90.616347000000005</v>
      </c>
      <c r="AI43">
        <v>0</v>
      </c>
      <c r="AJ43">
        <v>0</v>
      </c>
      <c r="AK43">
        <v>49.775573000000001</v>
      </c>
      <c r="AL43">
        <v>69.774614</v>
      </c>
      <c r="AM43">
        <v>5.1124020000000003</v>
      </c>
      <c r="AN43">
        <v>0.666987</v>
      </c>
      <c r="AO43">
        <v>28.4739</v>
      </c>
      <c r="AP43">
        <v>6.2032420000000004</v>
      </c>
      <c r="AQ43">
        <v>14.64372</v>
      </c>
      <c r="AR43">
        <v>42.76896</v>
      </c>
      <c r="AS43">
        <v>27.359349999999999</v>
      </c>
      <c r="AT43">
        <v>12.369681999999999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75.47</v>
      </c>
      <c r="BA43">
        <f t="shared" si="1"/>
        <v>2134.3018329999995</v>
      </c>
      <c r="BD43">
        <v>23.32</v>
      </c>
      <c r="BE43">
        <v>3.69</v>
      </c>
      <c r="BF43">
        <v>0</v>
      </c>
      <c r="BG43">
        <v>3.86</v>
      </c>
      <c r="BH43">
        <v>5.63</v>
      </c>
      <c r="BI43">
        <v>6.94</v>
      </c>
      <c r="BJ43">
        <v>1.51</v>
      </c>
      <c r="BK43">
        <v>3.17</v>
      </c>
      <c r="BL43">
        <v>3.27</v>
      </c>
      <c r="BM43">
        <v>1.56</v>
      </c>
      <c r="BN43">
        <v>0.48</v>
      </c>
      <c r="BO43">
        <v>15.27</v>
      </c>
      <c r="BP43">
        <v>0</v>
      </c>
      <c r="BQ43">
        <v>4.24</v>
      </c>
      <c r="BR43">
        <v>2.08</v>
      </c>
      <c r="BS43">
        <v>0.45</v>
      </c>
      <c r="BT43">
        <v>0</v>
      </c>
      <c r="BU43">
        <v>0</v>
      </c>
      <c r="BV43">
        <v>0</v>
      </c>
      <c r="BW43">
        <f t="shared" si="2"/>
        <v>75.47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1.9370000000000001</v>
      </c>
      <c r="J44">
        <v>1.9370000000000001</v>
      </c>
      <c r="K44">
        <v>366.90956499999999</v>
      </c>
      <c r="L44">
        <v>326.37135899999998</v>
      </c>
      <c r="M44">
        <v>89.102000000000004</v>
      </c>
      <c r="N44">
        <v>114.404062</v>
      </c>
      <c r="O44">
        <v>119.770158</v>
      </c>
      <c r="P44">
        <v>134.92173500000001</v>
      </c>
      <c r="Q44">
        <v>10.821897999999999</v>
      </c>
      <c r="R44">
        <v>7.63178</v>
      </c>
      <c r="S44">
        <v>11.510505999999999</v>
      </c>
      <c r="T44">
        <v>0</v>
      </c>
      <c r="U44">
        <v>333.40612499999997</v>
      </c>
      <c r="V44">
        <v>0</v>
      </c>
      <c r="W44">
        <v>3.7480950000000002</v>
      </c>
      <c r="X44">
        <v>47.969805000000001</v>
      </c>
      <c r="Y44">
        <v>0</v>
      </c>
      <c r="Z44">
        <v>6.3921000000000001</v>
      </c>
      <c r="AA44">
        <v>0</v>
      </c>
      <c r="AB44">
        <v>25.510366999999999</v>
      </c>
      <c r="AC44">
        <v>18.745975999999999</v>
      </c>
      <c r="AD44">
        <v>26.483342</v>
      </c>
      <c r="AE44">
        <v>47.879303999999998</v>
      </c>
      <c r="AF44">
        <v>0</v>
      </c>
      <c r="AG44">
        <v>15.515370000000001</v>
      </c>
      <c r="AH44">
        <v>90.616347000000005</v>
      </c>
      <c r="AI44">
        <v>0</v>
      </c>
      <c r="AJ44">
        <v>0</v>
      </c>
      <c r="AK44">
        <v>49.775573000000001</v>
      </c>
      <c r="AL44">
        <v>69.774614</v>
      </c>
      <c r="AM44">
        <v>5.1124020000000003</v>
      </c>
      <c r="AN44">
        <v>0.666987</v>
      </c>
      <c r="AO44">
        <v>28.4739</v>
      </c>
      <c r="AP44">
        <v>6.2032420000000004</v>
      </c>
      <c r="AQ44">
        <v>14.64372</v>
      </c>
      <c r="AR44">
        <v>42.76896</v>
      </c>
      <c r="AS44">
        <v>27.359349999999999</v>
      </c>
      <c r="AT44">
        <v>12.369681999999999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75.609999999999985</v>
      </c>
      <c r="BA44">
        <f t="shared" si="1"/>
        <v>2134.3423239999997</v>
      </c>
      <c r="BD44">
        <v>23.32</v>
      </c>
      <c r="BE44">
        <v>3.69</v>
      </c>
      <c r="BF44">
        <v>0</v>
      </c>
      <c r="BG44">
        <v>3.86</v>
      </c>
      <c r="BH44">
        <v>5.63</v>
      </c>
      <c r="BI44">
        <v>6.94</v>
      </c>
      <c r="BJ44">
        <v>1.51</v>
      </c>
      <c r="BK44">
        <v>3.23</v>
      </c>
      <c r="BL44">
        <v>3.35</v>
      </c>
      <c r="BM44">
        <v>1.56</v>
      </c>
      <c r="BN44">
        <v>0.48</v>
      </c>
      <c r="BO44">
        <v>15.27</v>
      </c>
      <c r="BP44">
        <v>0</v>
      </c>
      <c r="BQ44">
        <v>4.24</v>
      </c>
      <c r="BR44">
        <v>2.08</v>
      </c>
      <c r="BS44">
        <v>0.45</v>
      </c>
      <c r="BT44">
        <v>0</v>
      </c>
      <c r="BU44">
        <v>0</v>
      </c>
      <c r="BV44">
        <v>0</v>
      </c>
      <c r="BW44">
        <f t="shared" si="2"/>
        <v>75.609999999999985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1.9370000000000001</v>
      </c>
      <c r="J45">
        <v>1.9370000000000001</v>
      </c>
      <c r="K45">
        <v>367.009074</v>
      </c>
      <c r="L45">
        <v>346.54342200000002</v>
      </c>
      <c r="M45">
        <v>89.102000000000004</v>
      </c>
      <c r="N45">
        <v>114.404062</v>
      </c>
      <c r="O45">
        <v>119.770158</v>
      </c>
      <c r="P45">
        <v>134.92173500000001</v>
      </c>
      <c r="Q45">
        <v>10.805702</v>
      </c>
      <c r="R45">
        <v>7.63178</v>
      </c>
      <c r="S45">
        <v>9.6170950000000008</v>
      </c>
      <c r="T45">
        <v>0</v>
      </c>
      <c r="U45">
        <v>333.40612499999997</v>
      </c>
      <c r="V45">
        <v>0</v>
      </c>
      <c r="W45">
        <v>3.7480950000000002</v>
      </c>
      <c r="X45">
        <v>47.969805000000001</v>
      </c>
      <c r="Y45">
        <v>0</v>
      </c>
      <c r="Z45">
        <v>6.3921000000000001</v>
      </c>
      <c r="AA45">
        <v>0</v>
      </c>
      <c r="AB45">
        <v>25.510366999999999</v>
      </c>
      <c r="AC45">
        <v>18.745975999999999</v>
      </c>
      <c r="AD45">
        <v>26.483342</v>
      </c>
      <c r="AE45">
        <v>47.879303999999998</v>
      </c>
      <c r="AF45">
        <v>0</v>
      </c>
      <c r="AG45">
        <v>15.515370000000001</v>
      </c>
      <c r="AH45">
        <v>90.616347000000005</v>
      </c>
      <c r="AI45">
        <v>0</v>
      </c>
      <c r="AJ45">
        <v>0</v>
      </c>
      <c r="AK45">
        <v>49.775573000000001</v>
      </c>
      <c r="AL45">
        <v>69.774614</v>
      </c>
      <c r="AM45">
        <v>5.1124020000000003</v>
      </c>
      <c r="AN45">
        <v>0.666987</v>
      </c>
      <c r="AO45">
        <v>28.4739</v>
      </c>
      <c r="AP45">
        <v>6.2032420000000004</v>
      </c>
      <c r="AQ45">
        <v>14.64372</v>
      </c>
      <c r="AR45">
        <v>42.76896</v>
      </c>
      <c r="AS45">
        <v>27.359349999999999</v>
      </c>
      <c r="AT45">
        <v>12.369681999999999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75.609999999999985</v>
      </c>
      <c r="BA45">
        <f t="shared" si="1"/>
        <v>2152.7042890000002</v>
      </c>
      <c r="BD45">
        <v>23.32</v>
      </c>
      <c r="BE45">
        <v>3.69</v>
      </c>
      <c r="BF45">
        <v>0</v>
      </c>
      <c r="BG45">
        <v>3.86</v>
      </c>
      <c r="BH45">
        <v>5.63</v>
      </c>
      <c r="BI45">
        <v>6.94</v>
      </c>
      <c r="BJ45">
        <v>1.51</v>
      </c>
      <c r="BK45">
        <v>3.23</v>
      </c>
      <c r="BL45">
        <v>3.35</v>
      </c>
      <c r="BM45">
        <v>1.56</v>
      </c>
      <c r="BN45">
        <v>0.48</v>
      </c>
      <c r="BO45">
        <v>15.27</v>
      </c>
      <c r="BP45">
        <v>0</v>
      </c>
      <c r="BQ45">
        <v>4.24</v>
      </c>
      <c r="BR45">
        <v>2.08</v>
      </c>
      <c r="BS45">
        <v>0.45</v>
      </c>
      <c r="BT45">
        <v>0</v>
      </c>
      <c r="BU45">
        <v>0</v>
      </c>
      <c r="BV45">
        <v>0</v>
      </c>
      <c r="BW45">
        <f t="shared" si="2"/>
        <v>75.609999999999985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1.9370000000000001</v>
      </c>
      <c r="J46">
        <v>1.9370000000000001</v>
      </c>
      <c r="K46">
        <v>366.90956499999999</v>
      </c>
      <c r="L46">
        <v>325.86151000000001</v>
      </c>
      <c r="M46">
        <v>89.102000000000004</v>
      </c>
      <c r="N46">
        <v>114.404062</v>
      </c>
      <c r="O46">
        <v>119.770158</v>
      </c>
      <c r="P46">
        <v>134.92173500000001</v>
      </c>
      <c r="Q46">
        <v>10.805702</v>
      </c>
      <c r="R46">
        <v>7.63178</v>
      </c>
      <c r="S46">
        <v>9.6170950000000008</v>
      </c>
      <c r="T46">
        <v>0</v>
      </c>
      <c r="U46">
        <v>333.40612499999997</v>
      </c>
      <c r="V46">
        <v>0</v>
      </c>
      <c r="W46">
        <v>3.7480950000000002</v>
      </c>
      <c r="X46">
        <v>47.969805000000001</v>
      </c>
      <c r="Y46">
        <v>0</v>
      </c>
      <c r="Z46">
        <v>6.3921000000000001</v>
      </c>
      <c r="AA46">
        <v>0</v>
      </c>
      <c r="AB46">
        <v>25.510366999999999</v>
      </c>
      <c r="AC46">
        <v>18.745975999999999</v>
      </c>
      <c r="AD46">
        <v>26.483342</v>
      </c>
      <c r="AE46">
        <v>47.879303999999998</v>
      </c>
      <c r="AF46">
        <v>0</v>
      </c>
      <c r="AG46">
        <v>15.515370000000001</v>
      </c>
      <c r="AH46">
        <v>90.616347000000005</v>
      </c>
      <c r="AI46">
        <v>0</v>
      </c>
      <c r="AJ46">
        <v>0</v>
      </c>
      <c r="AK46">
        <v>49.775573000000001</v>
      </c>
      <c r="AL46">
        <v>69.774614</v>
      </c>
      <c r="AM46">
        <v>5.1124020000000003</v>
      </c>
      <c r="AN46">
        <v>0.666987</v>
      </c>
      <c r="AO46">
        <v>28.4739</v>
      </c>
      <c r="AP46">
        <v>6.2032420000000004</v>
      </c>
      <c r="AQ46">
        <v>14.64372</v>
      </c>
      <c r="AR46">
        <v>42.76896</v>
      </c>
      <c r="AS46">
        <v>27.359349999999999</v>
      </c>
      <c r="AT46">
        <v>12.369681999999999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75.609999999999985</v>
      </c>
      <c r="BA46">
        <f t="shared" si="1"/>
        <v>2131.9228680000001</v>
      </c>
      <c r="BD46">
        <v>23.32</v>
      </c>
      <c r="BE46">
        <v>3.69</v>
      </c>
      <c r="BF46">
        <v>0</v>
      </c>
      <c r="BG46">
        <v>3.86</v>
      </c>
      <c r="BH46">
        <v>5.63</v>
      </c>
      <c r="BI46">
        <v>6.94</v>
      </c>
      <c r="BJ46">
        <v>1.51</v>
      </c>
      <c r="BK46">
        <v>3.23</v>
      </c>
      <c r="BL46">
        <v>3.35</v>
      </c>
      <c r="BM46">
        <v>1.56</v>
      </c>
      <c r="BN46">
        <v>0.48</v>
      </c>
      <c r="BO46">
        <v>15.27</v>
      </c>
      <c r="BP46">
        <v>0</v>
      </c>
      <c r="BQ46">
        <v>4.24</v>
      </c>
      <c r="BR46">
        <v>2.08</v>
      </c>
      <c r="BS46">
        <v>0.45</v>
      </c>
      <c r="BT46">
        <v>0</v>
      </c>
      <c r="BU46">
        <v>0</v>
      </c>
      <c r="BV46">
        <v>0</v>
      </c>
      <c r="BW46">
        <f t="shared" si="2"/>
        <v>75.609999999999985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1.9370000000000001</v>
      </c>
      <c r="J47">
        <v>1.9370000000000001</v>
      </c>
      <c r="K47">
        <v>367.009074</v>
      </c>
      <c r="L47">
        <v>325.86151000000001</v>
      </c>
      <c r="M47">
        <v>89.102000000000004</v>
      </c>
      <c r="N47">
        <v>114.404062</v>
      </c>
      <c r="O47">
        <v>119.770158</v>
      </c>
      <c r="P47">
        <v>134.92173500000001</v>
      </c>
      <c r="Q47">
        <v>10.805702</v>
      </c>
      <c r="R47">
        <v>7.63178</v>
      </c>
      <c r="S47">
        <v>9.6170950000000008</v>
      </c>
      <c r="T47">
        <v>0</v>
      </c>
      <c r="U47">
        <v>333.40612499999997</v>
      </c>
      <c r="V47">
        <v>0</v>
      </c>
      <c r="W47">
        <v>3.7480950000000002</v>
      </c>
      <c r="X47">
        <v>47.969805000000001</v>
      </c>
      <c r="Y47">
        <v>0</v>
      </c>
      <c r="Z47">
        <v>6.3921000000000001</v>
      </c>
      <c r="AA47">
        <v>0</v>
      </c>
      <c r="AB47">
        <v>25.510366999999999</v>
      </c>
      <c r="AC47">
        <v>18.745975999999999</v>
      </c>
      <c r="AD47">
        <v>26.483342</v>
      </c>
      <c r="AE47">
        <v>47.879303999999998</v>
      </c>
      <c r="AF47">
        <v>0</v>
      </c>
      <c r="AG47">
        <v>15.515370000000001</v>
      </c>
      <c r="AH47">
        <v>90.616347000000005</v>
      </c>
      <c r="AI47">
        <v>0</v>
      </c>
      <c r="AJ47">
        <v>0</v>
      </c>
      <c r="AK47">
        <v>49.775573000000001</v>
      </c>
      <c r="AL47">
        <v>72.025407999999999</v>
      </c>
      <c r="AM47">
        <v>5.1124020000000003</v>
      </c>
      <c r="AN47">
        <v>0.666987</v>
      </c>
      <c r="AO47">
        <v>28.4739</v>
      </c>
      <c r="AP47">
        <v>6.2032420000000004</v>
      </c>
      <c r="AQ47">
        <v>14.64372</v>
      </c>
      <c r="AR47">
        <v>42.76896</v>
      </c>
      <c r="AS47">
        <v>31.919242000000001</v>
      </c>
      <c r="AT47">
        <v>12.369681999999999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75.609999999999985</v>
      </c>
      <c r="BA47">
        <f t="shared" si="1"/>
        <v>2138.8330630000005</v>
      </c>
      <c r="BD47">
        <v>23.32</v>
      </c>
      <c r="BE47">
        <v>3.69</v>
      </c>
      <c r="BF47">
        <v>0</v>
      </c>
      <c r="BG47">
        <v>3.86</v>
      </c>
      <c r="BH47">
        <v>5.63</v>
      </c>
      <c r="BI47">
        <v>6.94</v>
      </c>
      <c r="BJ47">
        <v>1.51</v>
      </c>
      <c r="BK47">
        <v>3.23</v>
      </c>
      <c r="BL47">
        <v>3.35</v>
      </c>
      <c r="BM47">
        <v>1.56</v>
      </c>
      <c r="BN47">
        <v>0.48</v>
      </c>
      <c r="BO47">
        <v>15.27</v>
      </c>
      <c r="BP47">
        <v>0</v>
      </c>
      <c r="BQ47">
        <v>4.24</v>
      </c>
      <c r="BR47">
        <v>2.08</v>
      </c>
      <c r="BS47">
        <v>0.45</v>
      </c>
      <c r="BT47">
        <v>0</v>
      </c>
      <c r="BU47">
        <v>0</v>
      </c>
      <c r="BV47">
        <v>0</v>
      </c>
      <c r="BW47">
        <f t="shared" si="2"/>
        <v>75.609999999999985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1.9370000000000001</v>
      </c>
      <c r="J48">
        <v>1.9370000000000001</v>
      </c>
      <c r="K48">
        <v>366.90956499999999</v>
      </c>
      <c r="L48">
        <v>325.86151000000001</v>
      </c>
      <c r="M48">
        <v>89.102000000000004</v>
      </c>
      <c r="N48">
        <v>114.404062</v>
      </c>
      <c r="O48">
        <v>119.770158</v>
      </c>
      <c r="P48">
        <v>134.92173500000001</v>
      </c>
      <c r="Q48">
        <v>10.805702</v>
      </c>
      <c r="R48">
        <v>7.63178</v>
      </c>
      <c r="S48">
        <v>9.6170950000000008</v>
      </c>
      <c r="T48">
        <v>0</v>
      </c>
      <c r="U48">
        <v>333.40612499999997</v>
      </c>
      <c r="V48">
        <v>0</v>
      </c>
      <c r="W48">
        <v>3.7480950000000002</v>
      </c>
      <c r="X48">
        <v>47.969805000000001</v>
      </c>
      <c r="Y48">
        <v>0</v>
      </c>
      <c r="Z48">
        <v>6.3921000000000001</v>
      </c>
      <c r="AA48">
        <v>0</v>
      </c>
      <c r="AB48">
        <v>25.510366999999999</v>
      </c>
      <c r="AC48">
        <v>18.745975999999999</v>
      </c>
      <c r="AD48">
        <v>26.483342</v>
      </c>
      <c r="AE48">
        <v>47.879303999999998</v>
      </c>
      <c r="AF48">
        <v>0</v>
      </c>
      <c r="AG48">
        <v>15.515370000000001</v>
      </c>
      <c r="AH48">
        <v>90.616347000000005</v>
      </c>
      <c r="AI48">
        <v>0</v>
      </c>
      <c r="AJ48">
        <v>0</v>
      </c>
      <c r="AK48">
        <v>49.775573000000001</v>
      </c>
      <c r="AL48">
        <v>72.025407999999999</v>
      </c>
      <c r="AM48">
        <v>5.1124020000000003</v>
      </c>
      <c r="AN48">
        <v>0.666987</v>
      </c>
      <c r="AO48">
        <v>28.4739</v>
      </c>
      <c r="AP48">
        <v>6.2032420000000004</v>
      </c>
      <c r="AQ48">
        <v>14.64372</v>
      </c>
      <c r="AR48">
        <v>42.76896</v>
      </c>
      <c r="AS48">
        <v>31.919242000000001</v>
      </c>
      <c r="AT48">
        <v>12.369681999999999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75.609999999999985</v>
      </c>
      <c r="BA48">
        <f t="shared" si="1"/>
        <v>2138.7335540000004</v>
      </c>
      <c r="BD48">
        <v>23.32</v>
      </c>
      <c r="BE48">
        <v>3.69</v>
      </c>
      <c r="BF48">
        <v>0</v>
      </c>
      <c r="BG48">
        <v>3.86</v>
      </c>
      <c r="BH48">
        <v>5.63</v>
      </c>
      <c r="BI48">
        <v>6.94</v>
      </c>
      <c r="BJ48">
        <v>1.51</v>
      </c>
      <c r="BK48">
        <v>3.23</v>
      </c>
      <c r="BL48">
        <v>3.35</v>
      </c>
      <c r="BM48">
        <v>1.56</v>
      </c>
      <c r="BN48">
        <v>0.48</v>
      </c>
      <c r="BO48">
        <v>15.27</v>
      </c>
      <c r="BP48">
        <v>0</v>
      </c>
      <c r="BQ48">
        <v>4.24</v>
      </c>
      <c r="BR48">
        <v>2.08</v>
      </c>
      <c r="BS48">
        <v>0.45</v>
      </c>
      <c r="BT48">
        <v>0</v>
      </c>
      <c r="BU48">
        <v>0</v>
      </c>
      <c r="BV48">
        <v>0</v>
      </c>
      <c r="BW48">
        <f t="shared" si="2"/>
        <v>75.609999999999985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1.9370000000000001</v>
      </c>
      <c r="J49">
        <v>1.9370000000000001</v>
      </c>
      <c r="K49">
        <v>367.02245599999998</v>
      </c>
      <c r="L49">
        <v>342.42763300000001</v>
      </c>
      <c r="M49">
        <v>89.102000000000004</v>
      </c>
      <c r="N49">
        <v>114.404062</v>
      </c>
      <c r="O49">
        <v>119.770158</v>
      </c>
      <c r="P49">
        <v>134.92173500000001</v>
      </c>
      <c r="Q49">
        <v>10.805702</v>
      </c>
      <c r="R49">
        <v>7.63178</v>
      </c>
      <c r="S49">
        <v>9.6170950000000008</v>
      </c>
      <c r="T49">
        <v>0</v>
      </c>
      <c r="U49">
        <v>333.40612499999997</v>
      </c>
      <c r="V49">
        <v>0</v>
      </c>
      <c r="W49">
        <v>3.7480950000000002</v>
      </c>
      <c r="X49">
        <v>47.969805000000001</v>
      </c>
      <c r="Y49">
        <v>0</v>
      </c>
      <c r="Z49">
        <v>6.3921000000000001</v>
      </c>
      <c r="AA49">
        <v>0</v>
      </c>
      <c r="AB49">
        <v>25.510366999999999</v>
      </c>
      <c r="AC49">
        <v>18.745975999999999</v>
      </c>
      <c r="AD49">
        <v>26.483342</v>
      </c>
      <c r="AE49">
        <v>47.879303999999998</v>
      </c>
      <c r="AF49">
        <v>0</v>
      </c>
      <c r="AG49">
        <v>15.515370000000001</v>
      </c>
      <c r="AH49">
        <v>90.616347000000005</v>
      </c>
      <c r="AI49">
        <v>0</v>
      </c>
      <c r="AJ49">
        <v>0</v>
      </c>
      <c r="AK49">
        <v>49.775573000000001</v>
      </c>
      <c r="AL49">
        <v>72.025407999999999</v>
      </c>
      <c r="AM49">
        <v>5.1124020000000003</v>
      </c>
      <c r="AN49">
        <v>0.666987</v>
      </c>
      <c r="AO49">
        <v>28.4739</v>
      </c>
      <c r="AP49">
        <v>6.2032420000000004</v>
      </c>
      <c r="AQ49">
        <v>14.64372</v>
      </c>
      <c r="AR49">
        <v>42.76896</v>
      </c>
      <c r="AS49">
        <v>31.919242000000001</v>
      </c>
      <c r="AT49">
        <v>12.369681999999999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75.609999999999985</v>
      </c>
      <c r="BA49">
        <f t="shared" si="1"/>
        <v>2155.4125680000002</v>
      </c>
      <c r="BD49">
        <v>23.32</v>
      </c>
      <c r="BE49">
        <v>3.69</v>
      </c>
      <c r="BF49">
        <v>0</v>
      </c>
      <c r="BG49">
        <v>3.86</v>
      </c>
      <c r="BH49">
        <v>5.63</v>
      </c>
      <c r="BI49">
        <v>6.94</v>
      </c>
      <c r="BJ49">
        <v>1.51</v>
      </c>
      <c r="BK49">
        <v>3.23</v>
      </c>
      <c r="BL49">
        <v>3.35</v>
      </c>
      <c r="BM49">
        <v>1.56</v>
      </c>
      <c r="BN49">
        <v>0.48</v>
      </c>
      <c r="BO49">
        <v>15.27</v>
      </c>
      <c r="BP49">
        <v>0</v>
      </c>
      <c r="BQ49">
        <v>4.24</v>
      </c>
      <c r="BR49">
        <v>2.08</v>
      </c>
      <c r="BS49">
        <v>0.45</v>
      </c>
      <c r="BT49">
        <v>0</v>
      </c>
      <c r="BU49">
        <v>0</v>
      </c>
      <c r="BV49">
        <v>0</v>
      </c>
      <c r="BW49">
        <f t="shared" si="2"/>
        <v>75.609999999999985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1.9370000000000001</v>
      </c>
      <c r="J50">
        <v>1.9370000000000001</v>
      </c>
      <c r="K50">
        <v>367.00233400000002</v>
      </c>
      <c r="L50">
        <v>342.42763300000001</v>
      </c>
      <c r="M50">
        <v>89.102000000000004</v>
      </c>
      <c r="N50">
        <v>114.404062</v>
      </c>
      <c r="O50">
        <v>119.770158</v>
      </c>
      <c r="P50">
        <v>134.92173500000001</v>
      </c>
      <c r="Q50">
        <v>10.805702</v>
      </c>
      <c r="R50">
        <v>7.63178</v>
      </c>
      <c r="S50">
        <v>9.6170950000000008</v>
      </c>
      <c r="T50">
        <v>0</v>
      </c>
      <c r="U50">
        <v>333.40612499999997</v>
      </c>
      <c r="V50">
        <v>0</v>
      </c>
      <c r="W50">
        <v>3.7480950000000002</v>
      </c>
      <c r="X50">
        <v>47.969805000000001</v>
      </c>
      <c r="Y50">
        <v>0</v>
      </c>
      <c r="Z50">
        <v>6.2855650000000001</v>
      </c>
      <c r="AA50">
        <v>0</v>
      </c>
      <c r="AB50">
        <v>25.510366999999999</v>
      </c>
      <c r="AC50">
        <v>18.745975999999999</v>
      </c>
      <c r="AD50">
        <v>26.483342</v>
      </c>
      <c r="AE50">
        <v>47.879303999999998</v>
      </c>
      <c r="AF50">
        <v>0</v>
      </c>
      <c r="AG50">
        <v>15.515370000000001</v>
      </c>
      <c r="AH50">
        <v>90.616347000000005</v>
      </c>
      <c r="AI50">
        <v>0</v>
      </c>
      <c r="AJ50">
        <v>0</v>
      </c>
      <c r="AK50">
        <v>49.775573000000001</v>
      </c>
      <c r="AL50">
        <v>72.025407999999999</v>
      </c>
      <c r="AM50">
        <v>5.1124020000000003</v>
      </c>
      <c r="AN50">
        <v>0.666987</v>
      </c>
      <c r="AO50">
        <v>28.4739</v>
      </c>
      <c r="AP50">
        <v>6.2032420000000004</v>
      </c>
      <c r="AQ50">
        <v>14.64372</v>
      </c>
      <c r="AR50">
        <v>42.76896</v>
      </c>
      <c r="AS50">
        <v>31.919242000000001</v>
      </c>
      <c r="AT50">
        <v>12.369681999999999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75.609999999999985</v>
      </c>
      <c r="BA50">
        <f t="shared" si="1"/>
        <v>2155.2859109999999</v>
      </c>
      <c r="BD50">
        <v>23.32</v>
      </c>
      <c r="BE50">
        <v>3.69</v>
      </c>
      <c r="BF50">
        <v>0</v>
      </c>
      <c r="BG50">
        <v>3.86</v>
      </c>
      <c r="BH50">
        <v>5.63</v>
      </c>
      <c r="BI50">
        <v>6.94</v>
      </c>
      <c r="BJ50">
        <v>1.51</v>
      </c>
      <c r="BK50">
        <v>3.23</v>
      </c>
      <c r="BL50">
        <v>3.35</v>
      </c>
      <c r="BM50">
        <v>1.56</v>
      </c>
      <c r="BN50">
        <v>0.48</v>
      </c>
      <c r="BO50">
        <v>15.27</v>
      </c>
      <c r="BP50">
        <v>0</v>
      </c>
      <c r="BQ50">
        <v>4.24</v>
      </c>
      <c r="BR50">
        <v>2.08</v>
      </c>
      <c r="BS50">
        <v>0.45</v>
      </c>
      <c r="BT50">
        <v>0</v>
      </c>
      <c r="BU50">
        <v>0</v>
      </c>
      <c r="BV50">
        <v>0</v>
      </c>
      <c r="BW50">
        <f t="shared" si="2"/>
        <v>75.609999999999985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1.9370000000000001</v>
      </c>
      <c r="J51">
        <v>1.9370000000000001</v>
      </c>
      <c r="K51">
        <v>367.02245599999998</v>
      </c>
      <c r="L51">
        <v>342.42763300000001</v>
      </c>
      <c r="M51">
        <v>89.102000000000004</v>
      </c>
      <c r="N51">
        <v>114.404062</v>
      </c>
      <c r="O51">
        <v>119.770158</v>
      </c>
      <c r="P51">
        <v>134.92173500000001</v>
      </c>
      <c r="Q51">
        <v>10.805702</v>
      </c>
      <c r="R51">
        <v>7.63178</v>
      </c>
      <c r="S51">
        <v>9.6170950000000008</v>
      </c>
      <c r="T51">
        <v>0</v>
      </c>
      <c r="U51">
        <v>333.40612499999997</v>
      </c>
      <c r="V51">
        <v>0</v>
      </c>
      <c r="W51">
        <v>3.7480950000000002</v>
      </c>
      <c r="X51">
        <v>47.969805000000001</v>
      </c>
      <c r="Y51">
        <v>0</v>
      </c>
      <c r="Z51">
        <v>0</v>
      </c>
      <c r="AA51">
        <v>0</v>
      </c>
      <c r="AB51">
        <v>25.510366999999999</v>
      </c>
      <c r="AC51">
        <v>18.745975999999999</v>
      </c>
      <c r="AD51">
        <v>26.483342</v>
      </c>
      <c r="AE51">
        <v>47.879303999999998</v>
      </c>
      <c r="AF51">
        <v>0</v>
      </c>
      <c r="AG51">
        <v>15.515370000000001</v>
      </c>
      <c r="AH51">
        <v>90.616347000000005</v>
      </c>
      <c r="AI51">
        <v>0</v>
      </c>
      <c r="AJ51">
        <v>0</v>
      </c>
      <c r="AK51">
        <v>49.775573000000001</v>
      </c>
      <c r="AL51">
        <v>51.768262</v>
      </c>
      <c r="AM51">
        <v>10.224803</v>
      </c>
      <c r="AN51">
        <v>0.666987</v>
      </c>
      <c r="AO51">
        <v>28.4739</v>
      </c>
      <c r="AP51">
        <v>12.158355</v>
      </c>
      <c r="AQ51">
        <v>14.64372</v>
      </c>
      <c r="AR51">
        <v>42.76896</v>
      </c>
      <c r="AS51">
        <v>28.662175999999999</v>
      </c>
      <c r="AT51">
        <v>12.369681999999999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75.609999999999985</v>
      </c>
      <c r="BA51">
        <f t="shared" si="1"/>
        <v>2136.57377</v>
      </c>
      <c r="BD51">
        <v>23.32</v>
      </c>
      <c r="BE51">
        <v>3.69</v>
      </c>
      <c r="BF51">
        <v>0</v>
      </c>
      <c r="BG51">
        <v>3.86</v>
      </c>
      <c r="BH51">
        <v>5.63</v>
      </c>
      <c r="BI51">
        <v>6.94</v>
      </c>
      <c r="BJ51">
        <v>1.51</v>
      </c>
      <c r="BK51">
        <v>3.23</v>
      </c>
      <c r="BL51">
        <v>3.35</v>
      </c>
      <c r="BM51">
        <v>1.56</v>
      </c>
      <c r="BN51">
        <v>0.48</v>
      </c>
      <c r="BO51">
        <v>15.27</v>
      </c>
      <c r="BP51">
        <v>0</v>
      </c>
      <c r="BQ51">
        <v>4.24</v>
      </c>
      <c r="BR51">
        <v>2.08</v>
      </c>
      <c r="BS51">
        <v>0.45</v>
      </c>
      <c r="BT51">
        <v>0</v>
      </c>
      <c r="BU51">
        <v>0</v>
      </c>
      <c r="BV51">
        <v>0</v>
      </c>
      <c r="BW51">
        <f t="shared" si="2"/>
        <v>75.609999999999985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1.9370000000000001</v>
      </c>
      <c r="J52">
        <v>1.9370000000000001</v>
      </c>
      <c r="K52">
        <v>367.00233400000002</v>
      </c>
      <c r="L52">
        <v>342.42763300000001</v>
      </c>
      <c r="M52">
        <v>89.102000000000004</v>
      </c>
      <c r="N52">
        <v>114.404062</v>
      </c>
      <c r="O52">
        <v>119.770158</v>
      </c>
      <c r="P52">
        <v>134.92173500000001</v>
      </c>
      <c r="Q52">
        <v>10.805702</v>
      </c>
      <c r="R52">
        <v>7.63178</v>
      </c>
      <c r="S52">
        <v>9.6170950000000008</v>
      </c>
      <c r="T52">
        <v>0</v>
      </c>
      <c r="U52">
        <v>333.40612499999997</v>
      </c>
      <c r="V52">
        <v>0</v>
      </c>
      <c r="W52">
        <v>3.7480950000000002</v>
      </c>
      <c r="X52">
        <v>47.969805000000001</v>
      </c>
      <c r="Y52">
        <v>0</v>
      </c>
      <c r="Z52">
        <v>0</v>
      </c>
      <c r="AA52">
        <v>0</v>
      </c>
      <c r="AB52">
        <v>25.510366999999999</v>
      </c>
      <c r="AC52">
        <v>18.745975999999999</v>
      </c>
      <c r="AD52">
        <v>26.483342</v>
      </c>
      <c r="AE52">
        <v>47.879303999999998</v>
      </c>
      <c r="AF52">
        <v>0</v>
      </c>
      <c r="AG52">
        <v>15.515370000000001</v>
      </c>
      <c r="AH52">
        <v>90.616347000000005</v>
      </c>
      <c r="AI52">
        <v>0</v>
      </c>
      <c r="AJ52">
        <v>0</v>
      </c>
      <c r="AK52">
        <v>49.775573000000001</v>
      </c>
      <c r="AL52">
        <v>51.768262</v>
      </c>
      <c r="AM52">
        <v>10.224803</v>
      </c>
      <c r="AN52">
        <v>0.666987</v>
      </c>
      <c r="AO52">
        <v>28.4739</v>
      </c>
      <c r="AP52">
        <v>12.158355</v>
      </c>
      <c r="AQ52">
        <v>14.64372</v>
      </c>
      <c r="AR52">
        <v>42.76896</v>
      </c>
      <c r="AS52">
        <v>28.662175999999999</v>
      </c>
      <c r="AT52">
        <v>12.369681999999999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75.609999999999985</v>
      </c>
      <c r="BA52">
        <f t="shared" si="1"/>
        <v>2136.5536480000001</v>
      </c>
      <c r="BD52">
        <v>23.32</v>
      </c>
      <c r="BE52">
        <v>3.69</v>
      </c>
      <c r="BF52">
        <v>0</v>
      </c>
      <c r="BG52">
        <v>3.86</v>
      </c>
      <c r="BH52">
        <v>5.63</v>
      </c>
      <c r="BI52">
        <v>6.94</v>
      </c>
      <c r="BJ52">
        <v>1.51</v>
      </c>
      <c r="BK52">
        <v>3.23</v>
      </c>
      <c r="BL52">
        <v>3.35</v>
      </c>
      <c r="BM52">
        <v>1.56</v>
      </c>
      <c r="BN52">
        <v>0.48</v>
      </c>
      <c r="BO52">
        <v>15.27</v>
      </c>
      <c r="BP52">
        <v>0</v>
      </c>
      <c r="BQ52">
        <v>4.24</v>
      </c>
      <c r="BR52">
        <v>2.08</v>
      </c>
      <c r="BS52">
        <v>0.45</v>
      </c>
      <c r="BT52">
        <v>0</v>
      </c>
      <c r="BU52">
        <v>0</v>
      </c>
      <c r="BV52">
        <v>0</v>
      </c>
      <c r="BW52">
        <f t="shared" si="2"/>
        <v>75.609999999999985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1.9370000000000001</v>
      </c>
      <c r="J53">
        <v>1.9370000000000001</v>
      </c>
      <c r="K53">
        <v>367.02245599999998</v>
      </c>
      <c r="L53">
        <v>328.55696999999998</v>
      </c>
      <c r="M53">
        <v>56.391494000000002</v>
      </c>
      <c r="N53">
        <v>91.278509999999997</v>
      </c>
      <c r="O53">
        <v>86.567628999999997</v>
      </c>
      <c r="P53">
        <v>116.009158</v>
      </c>
      <c r="Q53">
        <v>10.320441000000001</v>
      </c>
      <c r="R53">
        <v>7.63178</v>
      </c>
      <c r="S53">
        <v>13.125517</v>
      </c>
      <c r="T53">
        <v>0</v>
      </c>
      <c r="U53">
        <v>333.40612499999997</v>
      </c>
      <c r="V53">
        <v>0</v>
      </c>
      <c r="W53">
        <v>3.7480950000000002</v>
      </c>
      <c r="X53">
        <v>47.514609999999998</v>
      </c>
      <c r="Y53">
        <v>0</v>
      </c>
      <c r="Z53">
        <v>0</v>
      </c>
      <c r="AA53">
        <v>0</v>
      </c>
      <c r="AB53">
        <v>25.510366999999999</v>
      </c>
      <c r="AC53">
        <v>18.745975999999999</v>
      </c>
      <c r="AD53">
        <v>26.483342</v>
      </c>
      <c r="AE53">
        <v>47.879303999999998</v>
      </c>
      <c r="AF53">
        <v>0</v>
      </c>
      <c r="AG53">
        <v>15.515370000000001</v>
      </c>
      <c r="AH53">
        <v>90.616347000000005</v>
      </c>
      <c r="AI53">
        <v>0</v>
      </c>
      <c r="AJ53">
        <v>0</v>
      </c>
      <c r="AK53">
        <v>49.775573000000001</v>
      </c>
      <c r="AL53">
        <v>51.768262</v>
      </c>
      <c r="AM53">
        <v>10.224803</v>
      </c>
      <c r="AN53">
        <v>0.666987</v>
      </c>
      <c r="AO53">
        <v>28.4739</v>
      </c>
      <c r="AP53">
        <v>6.2032420000000004</v>
      </c>
      <c r="AQ53">
        <v>14.64372</v>
      </c>
      <c r="AR53">
        <v>51.857363999999997</v>
      </c>
      <c r="AS53">
        <v>28.662175999999999</v>
      </c>
      <c r="AT53">
        <v>12.369681999999999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75.609999999999985</v>
      </c>
      <c r="BA53">
        <f t="shared" si="1"/>
        <v>2020.4531999999999</v>
      </c>
      <c r="BD53">
        <v>23.32</v>
      </c>
      <c r="BE53">
        <v>3.69</v>
      </c>
      <c r="BF53">
        <v>0</v>
      </c>
      <c r="BG53">
        <v>3.86</v>
      </c>
      <c r="BH53">
        <v>5.63</v>
      </c>
      <c r="BI53">
        <v>6.94</v>
      </c>
      <c r="BJ53">
        <v>1.51</v>
      </c>
      <c r="BK53">
        <v>3.23</v>
      </c>
      <c r="BL53">
        <v>3.35</v>
      </c>
      <c r="BM53">
        <v>1.56</v>
      </c>
      <c r="BN53">
        <v>0.48</v>
      </c>
      <c r="BO53">
        <v>15.27</v>
      </c>
      <c r="BP53">
        <v>0</v>
      </c>
      <c r="BQ53">
        <v>4.24</v>
      </c>
      <c r="BR53">
        <v>2.08</v>
      </c>
      <c r="BS53">
        <v>0.45</v>
      </c>
      <c r="BT53">
        <v>0</v>
      </c>
      <c r="BU53">
        <v>0</v>
      </c>
      <c r="BV53">
        <v>0</v>
      </c>
      <c r="BW53">
        <f t="shared" si="2"/>
        <v>75.609999999999985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1.9370000000000001</v>
      </c>
      <c r="J54">
        <v>1.9370000000000001</v>
      </c>
      <c r="K54">
        <v>367.00233400000002</v>
      </c>
      <c r="L54">
        <v>328.55696999999998</v>
      </c>
      <c r="M54">
        <v>56.391494000000002</v>
      </c>
      <c r="N54">
        <v>91.278509999999997</v>
      </c>
      <c r="O54">
        <v>86.567628999999997</v>
      </c>
      <c r="P54">
        <v>116.009158</v>
      </c>
      <c r="Q54">
        <v>9.8984030000000001</v>
      </c>
      <c r="R54">
        <v>7.63178</v>
      </c>
      <c r="S54">
        <v>13.125517</v>
      </c>
      <c r="T54">
        <v>0</v>
      </c>
      <c r="U54">
        <v>333.40612499999997</v>
      </c>
      <c r="V54">
        <v>0</v>
      </c>
      <c r="W54">
        <v>3.7480950000000002</v>
      </c>
      <c r="X54">
        <v>47.514609999999998</v>
      </c>
      <c r="Y54">
        <v>0</v>
      </c>
      <c r="Z54">
        <v>0</v>
      </c>
      <c r="AA54">
        <v>0</v>
      </c>
      <c r="AB54">
        <v>25.510366999999999</v>
      </c>
      <c r="AC54">
        <v>18.745975999999999</v>
      </c>
      <c r="AD54">
        <v>26.483342</v>
      </c>
      <c r="AE54">
        <v>47.879303999999998</v>
      </c>
      <c r="AF54">
        <v>0</v>
      </c>
      <c r="AG54">
        <v>15.515370000000001</v>
      </c>
      <c r="AH54">
        <v>90.616347000000005</v>
      </c>
      <c r="AI54">
        <v>0</v>
      </c>
      <c r="AJ54">
        <v>0</v>
      </c>
      <c r="AK54">
        <v>49.775573000000001</v>
      </c>
      <c r="AL54">
        <v>72.025407999999999</v>
      </c>
      <c r="AM54">
        <v>10.224803</v>
      </c>
      <c r="AN54">
        <v>0.666987</v>
      </c>
      <c r="AO54">
        <v>28.4739</v>
      </c>
      <c r="AP54">
        <v>6.2032420000000004</v>
      </c>
      <c r="AQ54">
        <v>14.64372</v>
      </c>
      <c r="AR54">
        <v>51.857363999999997</v>
      </c>
      <c r="AS54">
        <v>28.662175999999999</v>
      </c>
      <c r="AT54">
        <v>12.369681999999999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75.449999999999989</v>
      </c>
      <c r="BA54">
        <f t="shared" si="1"/>
        <v>2040.1081859999997</v>
      </c>
      <c r="BD54">
        <v>23.32</v>
      </c>
      <c r="BE54">
        <v>3.69</v>
      </c>
      <c r="BF54">
        <v>0</v>
      </c>
      <c r="BG54">
        <v>3.86</v>
      </c>
      <c r="BH54">
        <v>5.63</v>
      </c>
      <c r="BI54">
        <v>6.94</v>
      </c>
      <c r="BJ54">
        <v>1.51</v>
      </c>
      <c r="BK54">
        <v>3.17</v>
      </c>
      <c r="BL54">
        <v>3.25</v>
      </c>
      <c r="BM54">
        <v>1.56</v>
      </c>
      <c r="BN54">
        <v>0.48</v>
      </c>
      <c r="BO54">
        <v>15.27</v>
      </c>
      <c r="BP54">
        <v>0</v>
      </c>
      <c r="BQ54">
        <v>4.24</v>
      </c>
      <c r="BR54">
        <v>2.08</v>
      </c>
      <c r="BS54">
        <v>0.45</v>
      </c>
      <c r="BT54">
        <v>0</v>
      </c>
      <c r="BU54">
        <v>0</v>
      </c>
      <c r="BV54">
        <v>0</v>
      </c>
      <c r="BW54">
        <f t="shared" si="2"/>
        <v>75.449999999999989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1.9370000000000001</v>
      </c>
      <c r="J55">
        <v>1.9370000000000001</v>
      </c>
      <c r="K55">
        <v>367.01579199999998</v>
      </c>
      <c r="L55">
        <v>325.86151000000001</v>
      </c>
      <c r="M55">
        <v>56.391494000000002</v>
      </c>
      <c r="N55">
        <v>91.278509999999997</v>
      </c>
      <c r="O55">
        <v>86.567628999999997</v>
      </c>
      <c r="P55">
        <v>116.009158</v>
      </c>
      <c r="Q55">
        <v>9.8984030000000001</v>
      </c>
      <c r="R55">
        <v>7.63178</v>
      </c>
      <c r="S55">
        <v>13.125517</v>
      </c>
      <c r="T55">
        <v>0</v>
      </c>
      <c r="U55">
        <v>333.40612499999997</v>
      </c>
      <c r="V55">
        <v>0</v>
      </c>
      <c r="W55">
        <v>3.7480950000000002</v>
      </c>
      <c r="X55">
        <v>47.514609999999998</v>
      </c>
      <c r="Y55">
        <v>0</v>
      </c>
      <c r="Z55">
        <v>0</v>
      </c>
      <c r="AA55">
        <v>0</v>
      </c>
      <c r="AB55">
        <v>25.510366999999999</v>
      </c>
      <c r="AC55">
        <v>18.745975999999999</v>
      </c>
      <c r="AD55">
        <v>17.655560999999999</v>
      </c>
      <c r="AE55">
        <v>47.879303999999998</v>
      </c>
      <c r="AF55">
        <v>8.5944690000000001</v>
      </c>
      <c r="AG55">
        <v>15.515370000000001</v>
      </c>
      <c r="AH55">
        <v>90.616347000000005</v>
      </c>
      <c r="AI55">
        <v>0</v>
      </c>
      <c r="AJ55">
        <v>0</v>
      </c>
      <c r="AK55">
        <v>49.775573000000001</v>
      </c>
      <c r="AL55">
        <v>76.864615000000001</v>
      </c>
      <c r="AM55">
        <v>10.224803</v>
      </c>
      <c r="AN55">
        <v>0.666987</v>
      </c>
      <c r="AO55">
        <v>30.751812000000001</v>
      </c>
      <c r="AP55">
        <v>6.2032420000000004</v>
      </c>
      <c r="AQ55">
        <v>14.64372</v>
      </c>
      <c r="AR55">
        <v>51.857363999999997</v>
      </c>
      <c r="AS55">
        <v>28.662175999999999</v>
      </c>
      <c r="AT55">
        <v>12.369681999999999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75.449999999999989</v>
      </c>
      <c r="BA55">
        <f t="shared" si="1"/>
        <v>2044.3099909999996</v>
      </c>
      <c r="BD55">
        <v>23.32</v>
      </c>
      <c r="BE55">
        <v>3.69</v>
      </c>
      <c r="BF55">
        <v>0</v>
      </c>
      <c r="BG55">
        <v>3.86</v>
      </c>
      <c r="BH55">
        <v>5.63</v>
      </c>
      <c r="BI55">
        <v>6.94</v>
      </c>
      <c r="BJ55">
        <v>1.51</v>
      </c>
      <c r="BK55">
        <v>3.17</v>
      </c>
      <c r="BL55">
        <v>3.25</v>
      </c>
      <c r="BM55">
        <v>1.56</v>
      </c>
      <c r="BN55">
        <v>0.48</v>
      </c>
      <c r="BO55">
        <v>15.27</v>
      </c>
      <c r="BP55">
        <v>0</v>
      </c>
      <c r="BQ55">
        <v>4.24</v>
      </c>
      <c r="BR55">
        <v>2.08</v>
      </c>
      <c r="BS55">
        <v>0.45</v>
      </c>
      <c r="BT55">
        <v>0</v>
      </c>
      <c r="BU55">
        <v>0</v>
      </c>
      <c r="BV55">
        <v>0</v>
      </c>
      <c r="BW55">
        <f t="shared" si="2"/>
        <v>75.449999999999989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1.9370000000000001</v>
      </c>
      <c r="J56">
        <v>1.9370000000000001</v>
      </c>
      <c r="K56">
        <v>367.00233400000002</v>
      </c>
      <c r="L56">
        <v>338.97500000000002</v>
      </c>
      <c r="M56">
        <v>56.391494000000002</v>
      </c>
      <c r="N56">
        <v>91.278509999999997</v>
      </c>
      <c r="O56">
        <v>86.567628999999997</v>
      </c>
      <c r="P56">
        <v>116.009158</v>
      </c>
      <c r="Q56">
        <v>9.8984030000000001</v>
      </c>
      <c r="R56">
        <v>7.63178</v>
      </c>
      <c r="S56">
        <v>13.125517</v>
      </c>
      <c r="T56">
        <v>0</v>
      </c>
      <c r="U56">
        <v>333.40612499999997</v>
      </c>
      <c r="V56">
        <v>0</v>
      </c>
      <c r="W56">
        <v>3.7480950000000002</v>
      </c>
      <c r="X56">
        <v>47.514609999999998</v>
      </c>
      <c r="Y56">
        <v>0</v>
      </c>
      <c r="Z56">
        <v>0</v>
      </c>
      <c r="AA56">
        <v>0</v>
      </c>
      <c r="AB56">
        <v>25.510366999999999</v>
      </c>
      <c r="AC56">
        <v>18.745975999999999</v>
      </c>
      <c r="AD56">
        <v>17.655560999999999</v>
      </c>
      <c r="AE56">
        <v>47.879303999999998</v>
      </c>
      <c r="AF56">
        <v>8.5944690000000001</v>
      </c>
      <c r="AG56">
        <v>15.515370000000001</v>
      </c>
      <c r="AH56">
        <v>90.616347000000005</v>
      </c>
      <c r="AI56">
        <v>0</v>
      </c>
      <c r="AJ56">
        <v>0</v>
      </c>
      <c r="AK56">
        <v>49.775573000000001</v>
      </c>
      <c r="AL56">
        <v>76.864615000000001</v>
      </c>
      <c r="AM56">
        <v>10.224803</v>
      </c>
      <c r="AN56">
        <v>0.666987</v>
      </c>
      <c r="AO56">
        <v>30.751812000000001</v>
      </c>
      <c r="AP56">
        <v>6.2032420000000004</v>
      </c>
      <c r="AQ56">
        <v>14.64372</v>
      </c>
      <c r="AR56">
        <v>51.857363999999997</v>
      </c>
      <c r="AS56">
        <v>28.662175999999999</v>
      </c>
      <c r="AT56">
        <v>12.369681999999999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75.449999999999989</v>
      </c>
      <c r="BA56">
        <f t="shared" si="1"/>
        <v>2057.4100229999995</v>
      </c>
      <c r="BD56">
        <v>23.32</v>
      </c>
      <c r="BE56">
        <v>3.69</v>
      </c>
      <c r="BF56">
        <v>0</v>
      </c>
      <c r="BG56">
        <v>3.86</v>
      </c>
      <c r="BH56">
        <v>5.63</v>
      </c>
      <c r="BI56">
        <v>6.94</v>
      </c>
      <c r="BJ56">
        <v>1.51</v>
      </c>
      <c r="BK56">
        <v>3.17</v>
      </c>
      <c r="BL56">
        <v>3.25</v>
      </c>
      <c r="BM56">
        <v>1.56</v>
      </c>
      <c r="BN56">
        <v>0.48</v>
      </c>
      <c r="BO56">
        <v>15.27</v>
      </c>
      <c r="BP56">
        <v>0</v>
      </c>
      <c r="BQ56">
        <v>4.24</v>
      </c>
      <c r="BR56">
        <v>2.08</v>
      </c>
      <c r="BS56">
        <v>0.45</v>
      </c>
      <c r="BT56">
        <v>0</v>
      </c>
      <c r="BU56">
        <v>0</v>
      </c>
      <c r="BV56">
        <v>0</v>
      </c>
      <c r="BW56">
        <f t="shared" si="2"/>
        <v>75.449999999999989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1.9370000000000001</v>
      </c>
      <c r="J57">
        <v>1.9370000000000001</v>
      </c>
      <c r="K57">
        <v>366.88207299999999</v>
      </c>
      <c r="L57">
        <v>329.29</v>
      </c>
      <c r="M57">
        <v>56.391494000000002</v>
      </c>
      <c r="N57">
        <v>91.278509999999997</v>
      </c>
      <c r="O57">
        <v>86.567628999999997</v>
      </c>
      <c r="P57">
        <v>116.009158</v>
      </c>
      <c r="Q57">
        <v>9.8984030000000001</v>
      </c>
      <c r="R57">
        <v>7.5155599999999998</v>
      </c>
      <c r="S57">
        <v>13.180479999999999</v>
      </c>
      <c r="T57">
        <v>0</v>
      </c>
      <c r="U57">
        <v>333.40612499999997</v>
      </c>
      <c r="V57">
        <v>0</v>
      </c>
      <c r="W57">
        <v>3.7480950000000002</v>
      </c>
      <c r="X57">
        <v>47.514609999999998</v>
      </c>
      <c r="Y57">
        <v>0</v>
      </c>
      <c r="Z57">
        <v>0</v>
      </c>
      <c r="AA57">
        <v>12.471374000000001</v>
      </c>
      <c r="AB57">
        <v>25.510366999999999</v>
      </c>
      <c r="AC57">
        <v>18.745975999999999</v>
      </c>
      <c r="AD57">
        <v>17.655560999999999</v>
      </c>
      <c r="AE57">
        <v>47.879303999999998</v>
      </c>
      <c r="AF57">
        <v>17.188938</v>
      </c>
      <c r="AG57">
        <v>15.515370000000001</v>
      </c>
      <c r="AH57">
        <v>90.616347000000005</v>
      </c>
      <c r="AI57">
        <v>0</v>
      </c>
      <c r="AJ57">
        <v>0</v>
      </c>
      <c r="AK57">
        <v>49.775573000000001</v>
      </c>
      <c r="AL57">
        <v>76.864615000000001</v>
      </c>
      <c r="AM57">
        <v>10.224803</v>
      </c>
      <c r="AN57">
        <v>0.666987</v>
      </c>
      <c r="AO57">
        <v>30.751812000000001</v>
      </c>
      <c r="AP57">
        <v>6.2032420000000004</v>
      </c>
      <c r="AQ57">
        <v>14.64372</v>
      </c>
      <c r="AR57">
        <v>40.0959</v>
      </c>
      <c r="AS57">
        <v>28.662175999999999</v>
      </c>
      <c r="AT57">
        <v>12.369681999999999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75.449999999999989</v>
      </c>
      <c r="BA57">
        <f t="shared" si="1"/>
        <v>2056.8478839999998</v>
      </c>
      <c r="BD57">
        <v>23.32</v>
      </c>
      <c r="BE57">
        <v>3.69</v>
      </c>
      <c r="BF57">
        <v>0</v>
      </c>
      <c r="BG57">
        <v>3.86</v>
      </c>
      <c r="BH57">
        <v>5.63</v>
      </c>
      <c r="BI57">
        <v>6.94</v>
      </c>
      <c r="BJ57">
        <v>1.51</v>
      </c>
      <c r="BK57">
        <v>3.17</v>
      </c>
      <c r="BL57">
        <v>3.25</v>
      </c>
      <c r="BM57">
        <v>1.56</v>
      </c>
      <c r="BN57">
        <v>0.48</v>
      </c>
      <c r="BO57">
        <v>15.27</v>
      </c>
      <c r="BP57">
        <v>0</v>
      </c>
      <c r="BQ57">
        <v>4.24</v>
      </c>
      <c r="BR57">
        <v>2.08</v>
      </c>
      <c r="BS57">
        <v>0.45</v>
      </c>
      <c r="BT57">
        <v>0</v>
      </c>
      <c r="BU57">
        <v>0</v>
      </c>
      <c r="BV57">
        <v>0</v>
      </c>
      <c r="BW57">
        <f t="shared" si="2"/>
        <v>75.449999999999989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1.9370000000000001</v>
      </c>
      <c r="J58">
        <v>1.9370000000000001</v>
      </c>
      <c r="K58">
        <v>366.867119</v>
      </c>
      <c r="L58">
        <v>329.29</v>
      </c>
      <c r="M58">
        <v>56.391494000000002</v>
      </c>
      <c r="N58">
        <v>91.278509999999997</v>
      </c>
      <c r="O58">
        <v>86.567628999999997</v>
      </c>
      <c r="P58">
        <v>116.009158</v>
      </c>
      <c r="Q58">
        <v>9.8984030000000001</v>
      </c>
      <c r="R58">
        <v>7.5155599999999998</v>
      </c>
      <c r="S58">
        <v>13.180479999999999</v>
      </c>
      <c r="T58">
        <v>0</v>
      </c>
      <c r="U58">
        <v>333.40612499999997</v>
      </c>
      <c r="V58">
        <v>0</v>
      </c>
      <c r="W58">
        <v>3.7480950000000002</v>
      </c>
      <c r="X58">
        <v>47.514609999999998</v>
      </c>
      <c r="Y58">
        <v>0</v>
      </c>
      <c r="Z58">
        <v>0</v>
      </c>
      <c r="AA58">
        <v>13.542536</v>
      </c>
      <c r="AB58">
        <v>25.510366999999999</v>
      </c>
      <c r="AC58">
        <v>18.745975999999999</v>
      </c>
      <c r="AD58">
        <v>17.655560999999999</v>
      </c>
      <c r="AE58">
        <v>47.879303999999998</v>
      </c>
      <c r="AF58">
        <v>17.188938</v>
      </c>
      <c r="AG58">
        <v>15.515370000000001</v>
      </c>
      <c r="AH58">
        <v>90.616347000000005</v>
      </c>
      <c r="AI58">
        <v>0</v>
      </c>
      <c r="AJ58">
        <v>0</v>
      </c>
      <c r="AK58">
        <v>49.775573000000001</v>
      </c>
      <c r="AL58">
        <v>76.864615000000001</v>
      </c>
      <c r="AM58">
        <v>10.224803</v>
      </c>
      <c r="AN58">
        <v>0.666987</v>
      </c>
      <c r="AO58">
        <v>30.751812000000001</v>
      </c>
      <c r="AP58">
        <v>6.2032420000000004</v>
      </c>
      <c r="AQ58">
        <v>14.64372</v>
      </c>
      <c r="AR58">
        <v>40.0959</v>
      </c>
      <c r="AS58">
        <v>28.662175999999999</v>
      </c>
      <c r="AT58">
        <v>12.369681999999999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75.449999999999989</v>
      </c>
      <c r="BA58">
        <f t="shared" si="1"/>
        <v>2057.9040919999998</v>
      </c>
      <c r="BD58">
        <v>23.32</v>
      </c>
      <c r="BE58">
        <v>3.69</v>
      </c>
      <c r="BF58">
        <v>0</v>
      </c>
      <c r="BG58">
        <v>3.86</v>
      </c>
      <c r="BH58">
        <v>5.63</v>
      </c>
      <c r="BI58">
        <v>6.94</v>
      </c>
      <c r="BJ58">
        <v>1.51</v>
      </c>
      <c r="BK58">
        <v>3.17</v>
      </c>
      <c r="BL58">
        <v>3.25</v>
      </c>
      <c r="BM58">
        <v>1.56</v>
      </c>
      <c r="BN58">
        <v>0.48</v>
      </c>
      <c r="BO58">
        <v>15.27</v>
      </c>
      <c r="BP58">
        <v>0</v>
      </c>
      <c r="BQ58">
        <v>4.24</v>
      </c>
      <c r="BR58">
        <v>2.08</v>
      </c>
      <c r="BS58">
        <v>0.45</v>
      </c>
      <c r="BT58">
        <v>0</v>
      </c>
      <c r="BU58">
        <v>0</v>
      </c>
      <c r="BV58">
        <v>0</v>
      </c>
      <c r="BW58">
        <f t="shared" si="2"/>
        <v>75.449999999999989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1.9370000000000001</v>
      </c>
      <c r="J59">
        <v>1.9370000000000001</v>
      </c>
      <c r="K59">
        <v>366.85282100000001</v>
      </c>
      <c r="L59">
        <v>329.29</v>
      </c>
      <c r="M59">
        <v>56.391494000000002</v>
      </c>
      <c r="N59">
        <v>91.278509999999997</v>
      </c>
      <c r="O59">
        <v>86.567628999999997</v>
      </c>
      <c r="P59">
        <v>116.009158</v>
      </c>
      <c r="Q59">
        <v>9.5579920000000005</v>
      </c>
      <c r="R59">
        <v>7.5155599999999998</v>
      </c>
      <c r="S59">
        <v>9.7609589999999997</v>
      </c>
      <c r="T59">
        <v>0</v>
      </c>
      <c r="U59">
        <v>333.40612499999997</v>
      </c>
      <c r="V59">
        <v>0</v>
      </c>
      <c r="W59">
        <v>3.7480950000000002</v>
      </c>
      <c r="X59">
        <v>47.514609999999998</v>
      </c>
      <c r="Y59">
        <v>0</v>
      </c>
      <c r="Z59">
        <v>0</v>
      </c>
      <c r="AA59">
        <v>13.542536</v>
      </c>
      <c r="AB59">
        <v>12.651903000000001</v>
      </c>
      <c r="AC59">
        <v>9.3729879999999994</v>
      </c>
      <c r="AD59">
        <v>17.655560999999999</v>
      </c>
      <c r="AE59">
        <v>47.879303999999998</v>
      </c>
      <c r="AF59">
        <v>17.188938</v>
      </c>
      <c r="AG59">
        <v>15.515370000000001</v>
      </c>
      <c r="AH59">
        <v>110.06034</v>
      </c>
      <c r="AI59">
        <v>0</v>
      </c>
      <c r="AJ59">
        <v>0</v>
      </c>
      <c r="AK59">
        <v>49.775573000000001</v>
      </c>
      <c r="AL59">
        <v>76.864615000000001</v>
      </c>
      <c r="AM59">
        <v>10.224803</v>
      </c>
      <c r="AN59">
        <v>0.666987</v>
      </c>
      <c r="AO59">
        <v>29.612856000000001</v>
      </c>
      <c r="AP59">
        <v>6.2032420000000004</v>
      </c>
      <c r="AQ59">
        <v>14.64372</v>
      </c>
      <c r="AR59">
        <v>40.0959</v>
      </c>
      <c r="AS59">
        <v>28.662175999999999</v>
      </c>
      <c r="AT59">
        <v>12.369681999999999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75.509999999999991</v>
      </c>
      <c r="BA59">
        <f t="shared" si="1"/>
        <v>2050.2634470000003</v>
      </c>
      <c r="BD59">
        <v>23.32</v>
      </c>
      <c r="BE59">
        <v>3.69</v>
      </c>
      <c r="BF59">
        <v>0</v>
      </c>
      <c r="BG59">
        <v>3.86</v>
      </c>
      <c r="BH59">
        <v>5.63</v>
      </c>
      <c r="BI59">
        <v>6.94</v>
      </c>
      <c r="BJ59">
        <v>1.51</v>
      </c>
      <c r="BK59">
        <v>3.17</v>
      </c>
      <c r="BL59">
        <v>3.31</v>
      </c>
      <c r="BM59">
        <v>1.56</v>
      </c>
      <c r="BN59">
        <v>0.48</v>
      </c>
      <c r="BO59">
        <v>15.27</v>
      </c>
      <c r="BP59">
        <v>0</v>
      </c>
      <c r="BQ59">
        <v>4.24</v>
      </c>
      <c r="BR59">
        <v>2.08</v>
      </c>
      <c r="BS59">
        <v>0.45</v>
      </c>
      <c r="BT59">
        <v>0</v>
      </c>
      <c r="BU59">
        <v>0</v>
      </c>
      <c r="BV59">
        <v>0</v>
      </c>
      <c r="BW59">
        <f t="shared" si="2"/>
        <v>75.509999999999991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1.9370000000000001</v>
      </c>
      <c r="J60">
        <v>1.9370000000000001</v>
      </c>
      <c r="K60">
        <v>366.83781900000002</v>
      </c>
      <c r="L60">
        <v>329.29</v>
      </c>
      <c r="M60">
        <v>56.391494000000002</v>
      </c>
      <c r="N60">
        <v>91.278509999999997</v>
      </c>
      <c r="O60">
        <v>86.567628999999997</v>
      </c>
      <c r="P60">
        <v>116.009158</v>
      </c>
      <c r="Q60">
        <v>9.5579920000000005</v>
      </c>
      <c r="R60">
        <v>7.5155599999999998</v>
      </c>
      <c r="S60">
        <v>9.7609589999999997</v>
      </c>
      <c r="T60">
        <v>0</v>
      </c>
      <c r="U60">
        <v>333.40612499999997</v>
      </c>
      <c r="V60">
        <v>0</v>
      </c>
      <c r="W60">
        <v>3.7480950000000002</v>
      </c>
      <c r="X60">
        <v>71.978048000000001</v>
      </c>
      <c r="Y60">
        <v>0</v>
      </c>
      <c r="Z60">
        <v>0</v>
      </c>
      <c r="AA60">
        <v>13.542536</v>
      </c>
      <c r="AB60">
        <v>12.651903000000001</v>
      </c>
      <c r="AC60">
        <v>9.3729879999999994</v>
      </c>
      <c r="AD60">
        <v>17.655560999999999</v>
      </c>
      <c r="AE60">
        <v>47.879303999999998</v>
      </c>
      <c r="AF60">
        <v>17.188938</v>
      </c>
      <c r="AG60">
        <v>15.515370000000001</v>
      </c>
      <c r="AH60">
        <v>110.06034</v>
      </c>
      <c r="AI60">
        <v>0</v>
      </c>
      <c r="AJ60">
        <v>0</v>
      </c>
      <c r="AK60">
        <v>49.775573000000001</v>
      </c>
      <c r="AL60">
        <v>76.864615000000001</v>
      </c>
      <c r="AM60">
        <v>10.224803</v>
      </c>
      <c r="AN60">
        <v>0.666987</v>
      </c>
      <c r="AO60">
        <v>29.612856000000001</v>
      </c>
      <c r="AP60">
        <v>6.2032420000000004</v>
      </c>
      <c r="AQ60">
        <v>14.64372</v>
      </c>
      <c r="AR60">
        <v>40.0959</v>
      </c>
      <c r="AS60">
        <v>28.662175999999999</v>
      </c>
      <c r="AT60">
        <v>12.369681999999999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75.509999999999991</v>
      </c>
      <c r="BA60">
        <f t="shared" si="1"/>
        <v>2074.7118829999999</v>
      </c>
      <c r="BD60">
        <v>23.32</v>
      </c>
      <c r="BE60">
        <v>3.69</v>
      </c>
      <c r="BF60">
        <v>0</v>
      </c>
      <c r="BG60">
        <v>3.86</v>
      </c>
      <c r="BH60">
        <v>5.63</v>
      </c>
      <c r="BI60">
        <v>6.94</v>
      </c>
      <c r="BJ60">
        <v>1.51</v>
      </c>
      <c r="BK60">
        <v>3.17</v>
      </c>
      <c r="BL60">
        <v>3.31</v>
      </c>
      <c r="BM60">
        <v>1.56</v>
      </c>
      <c r="BN60">
        <v>0.48</v>
      </c>
      <c r="BO60">
        <v>15.27</v>
      </c>
      <c r="BP60">
        <v>0</v>
      </c>
      <c r="BQ60">
        <v>4.24</v>
      </c>
      <c r="BR60">
        <v>2.08</v>
      </c>
      <c r="BS60">
        <v>0.45</v>
      </c>
      <c r="BT60">
        <v>0</v>
      </c>
      <c r="BU60">
        <v>0</v>
      </c>
      <c r="BV60">
        <v>0</v>
      </c>
      <c r="BW60">
        <f t="shared" si="2"/>
        <v>75.509999999999991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1.9370000000000001</v>
      </c>
      <c r="K61">
        <v>366.85282100000001</v>
      </c>
      <c r="L61">
        <v>329.29</v>
      </c>
      <c r="M61">
        <v>56.391494000000002</v>
      </c>
      <c r="N61">
        <v>91.278509999999997</v>
      </c>
      <c r="O61">
        <v>86.567628999999997</v>
      </c>
      <c r="P61">
        <v>116.009158</v>
      </c>
      <c r="Q61">
        <v>9.5579920000000005</v>
      </c>
      <c r="R61">
        <v>7.5155599999999998</v>
      </c>
      <c r="S61">
        <v>9.7609589999999997</v>
      </c>
      <c r="T61">
        <v>0</v>
      </c>
      <c r="U61">
        <v>333.40612499999997</v>
      </c>
      <c r="V61">
        <v>0</v>
      </c>
      <c r="W61">
        <v>3.7480950000000002</v>
      </c>
      <c r="X61">
        <v>47.514609999999998</v>
      </c>
      <c r="Y61">
        <v>0</v>
      </c>
      <c r="Z61">
        <v>6.3473550000000003</v>
      </c>
      <c r="AA61">
        <v>13.542536</v>
      </c>
      <c r="AB61">
        <v>12.651903000000001</v>
      </c>
      <c r="AC61">
        <v>9.3729879999999994</v>
      </c>
      <c r="AD61">
        <v>17.655560999999999</v>
      </c>
      <c r="AE61">
        <v>47.879303999999998</v>
      </c>
      <c r="AF61">
        <v>18.143878999999998</v>
      </c>
      <c r="AG61">
        <v>15.515370000000001</v>
      </c>
      <c r="AH61">
        <v>110.06034</v>
      </c>
      <c r="AI61">
        <v>0</v>
      </c>
      <c r="AJ61">
        <v>0</v>
      </c>
      <c r="AK61">
        <v>49.775573000000001</v>
      </c>
      <c r="AL61">
        <v>76.864615000000001</v>
      </c>
      <c r="AM61">
        <v>5.628806</v>
      </c>
      <c r="AN61">
        <v>0.666987</v>
      </c>
      <c r="AO61">
        <v>29.612856000000001</v>
      </c>
      <c r="AP61">
        <v>6.2032420000000004</v>
      </c>
      <c r="AQ61">
        <v>14.64372</v>
      </c>
      <c r="AR61">
        <v>40.0959</v>
      </c>
      <c r="AS61">
        <v>28.662175999999999</v>
      </c>
      <c r="AT61">
        <v>12.369681999999999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75.509999999999991</v>
      </c>
      <c r="BA61">
        <f t="shared" si="1"/>
        <v>2051.0327459999999</v>
      </c>
      <c r="BD61">
        <v>23.32</v>
      </c>
      <c r="BE61">
        <v>3.69</v>
      </c>
      <c r="BF61">
        <v>0</v>
      </c>
      <c r="BG61">
        <v>3.86</v>
      </c>
      <c r="BH61">
        <v>5.63</v>
      </c>
      <c r="BI61">
        <v>6.94</v>
      </c>
      <c r="BJ61">
        <v>1.51</v>
      </c>
      <c r="BK61">
        <v>3.17</v>
      </c>
      <c r="BL61">
        <v>3.31</v>
      </c>
      <c r="BM61">
        <v>1.56</v>
      </c>
      <c r="BN61">
        <v>0.48</v>
      </c>
      <c r="BO61">
        <v>15.27</v>
      </c>
      <c r="BP61">
        <v>0</v>
      </c>
      <c r="BQ61">
        <v>4.24</v>
      </c>
      <c r="BR61">
        <v>2.08</v>
      </c>
      <c r="BS61">
        <v>0.45</v>
      </c>
      <c r="BT61">
        <v>0</v>
      </c>
      <c r="BU61">
        <v>0</v>
      </c>
      <c r="BV61">
        <v>0</v>
      </c>
      <c r="BW61">
        <f t="shared" si="2"/>
        <v>75.509999999999991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1.9370000000000001</v>
      </c>
      <c r="K62">
        <v>366.83781900000002</v>
      </c>
      <c r="L62">
        <v>329.29</v>
      </c>
      <c r="M62">
        <v>56.391494000000002</v>
      </c>
      <c r="N62">
        <v>91.278509999999997</v>
      </c>
      <c r="O62">
        <v>86.567628999999997</v>
      </c>
      <c r="P62">
        <v>116.009158</v>
      </c>
      <c r="Q62">
        <v>9.5579920000000005</v>
      </c>
      <c r="R62">
        <v>7.5155599999999998</v>
      </c>
      <c r="S62">
        <v>9.7609589999999997</v>
      </c>
      <c r="T62">
        <v>0</v>
      </c>
      <c r="U62">
        <v>333.40612499999997</v>
      </c>
      <c r="V62">
        <v>0</v>
      </c>
      <c r="W62">
        <v>3.7480950000000002</v>
      </c>
      <c r="X62">
        <v>47.514609999999998</v>
      </c>
      <c r="Y62">
        <v>0</v>
      </c>
      <c r="Z62">
        <v>6.3473550000000003</v>
      </c>
      <c r="AA62">
        <v>13.542536</v>
      </c>
      <c r="AB62">
        <v>12.651903000000001</v>
      </c>
      <c r="AC62">
        <v>9.3729879999999994</v>
      </c>
      <c r="AD62">
        <v>17.655560999999999</v>
      </c>
      <c r="AE62">
        <v>47.879303999999998</v>
      </c>
      <c r="AF62">
        <v>18.143878999999998</v>
      </c>
      <c r="AG62">
        <v>15.515370000000001</v>
      </c>
      <c r="AH62">
        <v>110.06034</v>
      </c>
      <c r="AI62">
        <v>0</v>
      </c>
      <c r="AJ62">
        <v>0</v>
      </c>
      <c r="AK62">
        <v>49.775573000000001</v>
      </c>
      <c r="AL62">
        <v>76.864615000000001</v>
      </c>
      <c r="AM62">
        <v>5.1124020000000003</v>
      </c>
      <c r="AN62">
        <v>0.666987</v>
      </c>
      <c r="AO62">
        <v>29.612856000000001</v>
      </c>
      <c r="AP62">
        <v>6.2032420000000004</v>
      </c>
      <c r="AQ62">
        <v>14.64372</v>
      </c>
      <c r="AR62">
        <v>40.0959</v>
      </c>
      <c r="AS62">
        <v>28.662175999999999</v>
      </c>
      <c r="AT62">
        <v>12.369681999999999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75.41</v>
      </c>
      <c r="BA62">
        <f t="shared" si="1"/>
        <v>2050.4013399999999</v>
      </c>
      <c r="BD62">
        <v>23.32</v>
      </c>
      <c r="BE62">
        <v>3.69</v>
      </c>
      <c r="BF62">
        <v>0</v>
      </c>
      <c r="BG62">
        <v>3.86</v>
      </c>
      <c r="BH62">
        <v>5.63</v>
      </c>
      <c r="BI62">
        <v>6.94</v>
      </c>
      <c r="BJ62">
        <v>1.51</v>
      </c>
      <c r="BK62">
        <v>3.13</v>
      </c>
      <c r="BL62">
        <v>3.25</v>
      </c>
      <c r="BM62">
        <v>1.56</v>
      </c>
      <c r="BN62">
        <v>0.48</v>
      </c>
      <c r="BO62">
        <v>15.27</v>
      </c>
      <c r="BP62">
        <v>0</v>
      </c>
      <c r="BQ62">
        <v>4.24</v>
      </c>
      <c r="BR62">
        <v>2.08</v>
      </c>
      <c r="BS62">
        <v>0.45</v>
      </c>
      <c r="BT62">
        <v>0</v>
      </c>
      <c r="BU62">
        <v>0</v>
      </c>
      <c r="BV62">
        <v>0</v>
      </c>
      <c r="BW62">
        <f t="shared" si="2"/>
        <v>75.41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1.9370000000000001</v>
      </c>
      <c r="K63">
        <v>366.85282100000001</v>
      </c>
      <c r="L63">
        <v>329.29</v>
      </c>
      <c r="M63">
        <v>56.391494000000002</v>
      </c>
      <c r="N63">
        <v>91.278509999999997</v>
      </c>
      <c r="O63">
        <v>86.567628999999997</v>
      </c>
      <c r="P63">
        <v>116.009158</v>
      </c>
      <c r="Q63">
        <v>9.5579920000000005</v>
      </c>
      <c r="R63">
        <v>7.5155599999999998</v>
      </c>
      <c r="S63">
        <v>9.7609589999999997</v>
      </c>
      <c r="T63">
        <v>0</v>
      </c>
      <c r="U63">
        <v>333.40612499999997</v>
      </c>
      <c r="V63">
        <v>0</v>
      </c>
      <c r="W63">
        <v>8.2903599999999997</v>
      </c>
      <c r="X63">
        <v>68.589169999999996</v>
      </c>
      <c r="Y63">
        <v>0</v>
      </c>
      <c r="Z63">
        <v>6.3473550000000003</v>
      </c>
      <c r="AA63">
        <v>27.161581999999999</v>
      </c>
      <c r="AB63">
        <v>12.651903000000001</v>
      </c>
      <c r="AC63">
        <v>9.3729879999999994</v>
      </c>
      <c r="AD63">
        <v>17.655560999999999</v>
      </c>
      <c r="AE63">
        <v>47.879303999999998</v>
      </c>
      <c r="AF63">
        <v>18.143878999999998</v>
      </c>
      <c r="AG63">
        <v>15.515370000000001</v>
      </c>
      <c r="AH63">
        <v>110.06034</v>
      </c>
      <c r="AI63">
        <v>0</v>
      </c>
      <c r="AJ63">
        <v>0</v>
      </c>
      <c r="AK63">
        <v>49.775573000000001</v>
      </c>
      <c r="AL63">
        <v>76.864615000000001</v>
      </c>
      <c r="AM63">
        <v>5.1124020000000003</v>
      </c>
      <c r="AN63">
        <v>0.666987</v>
      </c>
      <c r="AO63">
        <v>29.612856000000001</v>
      </c>
      <c r="AP63">
        <v>6.2032420000000004</v>
      </c>
      <c r="AQ63">
        <v>15.009812999999999</v>
      </c>
      <c r="AR63">
        <v>40.0959</v>
      </c>
      <c r="AS63">
        <v>28.662175999999999</v>
      </c>
      <c r="AT63">
        <v>12.369681999999999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75.41</v>
      </c>
      <c r="BA63">
        <f t="shared" si="1"/>
        <v>2090.0183059999999</v>
      </c>
      <c r="BD63">
        <v>23.32</v>
      </c>
      <c r="BE63">
        <v>3.69</v>
      </c>
      <c r="BF63">
        <v>0</v>
      </c>
      <c r="BG63">
        <v>3.86</v>
      </c>
      <c r="BH63">
        <v>5.63</v>
      </c>
      <c r="BI63">
        <v>6.94</v>
      </c>
      <c r="BJ63">
        <v>1.51</v>
      </c>
      <c r="BK63">
        <v>3.13</v>
      </c>
      <c r="BL63">
        <v>3.25</v>
      </c>
      <c r="BM63">
        <v>1.56</v>
      </c>
      <c r="BN63">
        <v>0.48</v>
      </c>
      <c r="BO63">
        <v>15.27</v>
      </c>
      <c r="BP63">
        <v>0</v>
      </c>
      <c r="BQ63">
        <v>4.24</v>
      </c>
      <c r="BR63">
        <v>2.08</v>
      </c>
      <c r="BS63">
        <v>0.45</v>
      </c>
      <c r="BT63">
        <v>0</v>
      </c>
      <c r="BU63">
        <v>0</v>
      </c>
      <c r="BV63">
        <v>0</v>
      </c>
      <c r="BW63">
        <f t="shared" si="2"/>
        <v>75.41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1.9370000000000001</v>
      </c>
      <c r="K64">
        <v>366.73440900000003</v>
      </c>
      <c r="L64">
        <v>329.29</v>
      </c>
      <c r="M64">
        <v>56.391494000000002</v>
      </c>
      <c r="N64">
        <v>91.278509999999997</v>
      </c>
      <c r="O64">
        <v>86.567628999999997</v>
      </c>
      <c r="P64">
        <v>116.009158</v>
      </c>
      <c r="Q64">
        <v>9.5579920000000005</v>
      </c>
      <c r="R64">
        <v>7.5155599999999998</v>
      </c>
      <c r="S64">
        <v>9.7609589999999997</v>
      </c>
      <c r="T64">
        <v>0</v>
      </c>
      <c r="U64">
        <v>333.40612499999997</v>
      </c>
      <c r="V64">
        <v>0</v>
      </c>
      <c r="W64">
        <v>8.2903599999999997</v>
      </c>
      <c r="X64">
        <v>68.589169999999996</v>
      </c>
      <c r="Y64">
        <v>0</v>
      </c>
      <c r="Z64">
        <v>6.3473550000000003</v>
      </c>
      <c r="AA64">
        <v>27.161581999999999</v>
      </c>
      <c r="AB64">
        <v>12.651903000000001</v>
      </c>
      <c r="AC64">
        <v>9.3729879999999994</v>
      </c>
      <c r="AD64">
        <v>17.655560999999999</v>
      </c>
      <c r="AE64">
        <v>47.879303999999998</v>
      </c>
      <c r="AF64">
        <v>18.143878999999998</v>
      </c>
      <c r="AG64">
        <v>15.515370000000001</v>
      </c>
      <c r="AH64">
        <v>110.06034</v>
      </c>
      <c r="AI64">
        <v>0</v>
      </c>
      <c r="AJ64">
        <v>0</v>
      </c>
      <c r="AK64">
        <v>49.775573000000001</v>
      </c>
      <c r="AL64">
        <v>76.864615000000001</v>
      </c>
      <c r="AM64">
        <v>5.1124020000000003</v>
      </c>
      <c r="AN64">
        <v>0.666987</v>
      </c>
      <c r="AO64">
        <v>29.612856000000001</v>
      </c>
      <c r="AP64">
        <v>6.2032420000000004</v>
      </c>
      <c r="AQ64">
        <v>15.009812999999999</v>
      </c>
      <c r="AR64">
        <v>40.0959</v>
      </c>
      <c r="AS64">
        <v>28.662175999999999</v>
      </c>
      <c r="AT64">
        <v>12.369681999999999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75.41</v>
      </c>
      <c r="BA64">
        <f t="shared" si="1"/>
        <v>2089.8998940000001</v>
      </c>
      <c r="BD64">
        <v>23.32</v>
      </c>
      <c r="BE64">
        <v>3.69</v>
      </c>
      <c r="BF64">
        <v>0</v>
      </c>
      <c r="BG64">
        <v>3.86</v>
      </c>
      <c r="BH64">
        <v>5.63</v>
      </c>
      <c r="BI64">
        <v>6.94</v>
      </c>
      <c r="BJ64">
        <v>1.51</v>
      </c>
      <c r="BK64">
        <v>3.13</v>
      </c>
      <c r="BL64">
        <v>3.25</v>
      </c>
      <c r="BM64">
        <v>1.56</v>
      </c>
      <c r="BN64">
        <v>0.48</v>
      </c>
      <c r="BO64">
        <v>15.27</v>
      </c>
      <c r="BP64">
        <v>0</v>
      </c>
      <c r="BQ64">
        <v>4.24</v>
      </c>
      <c r="BR64">
        <v>2.08</v>
      </c>
      <c r="BS64">
        <v>0.45</v>
      </c>
      <c r="BT64">
        <v>0</v>
      </c>
      <c r="BU64">
        <v>0</v>
      </c>
      <c r="BV64">
        <v>0</v>
      </c>
      <c r="BW64">
        <f t="shared" si="2"/>
        <v>75.41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1.9370000000000001</v>
      </c>
      <c r="K65">
        <v>366.83781900000002</v>
      </c>
      <c r="L65">
        <v>329.29</v>
      </c>
      <c r="M65">
        <v>56.391494000000002</v>
      </c>
      <c r="N65">
        <v>91.278509999999997</v>
      </c>
      <c r="O65">
        <v>86.567628999999997</v>
      </c>
      <c r="P65">
        <v>116.009158</v>
      </c>
      <c r="Q65">
        <v>9.5579920000000005</v>
      </c>
      <c r="R65">
        <v>7.5155599999999998</v>
      </c>
      <c r="S65">
        <v>9.7609589999999997</v>
      </c>
      <c r="T65">
        <v>0</v>
      </c>
      <c r="U65">
        <v>333.40612499999997</v>
      </c>
      <c r="V65">
        <v>0</v>
      </c>
      <c r="W65">
        <v>8.2903599999999997</v>
      </c>
      <c r="X65">
        <v>68.589169999999996</v>
      </c>
      <c r="Y65">
        <v>0</v>
      </c>
      <c r="Z65">
        <v>6.3473550000000003</v>
      </c>
      <c r="AA65">
        <v>27.161581999999999</v>
      </c>
      <c r="AB65">
        <v>12.651903000000001</v>
      </c>
      <c r="AC65">
        <v>9.3729879999999994</v>
      </c>
      <c r="AD65">
        <v>17.655560999999999</v>
      </c>
      <c r="AE65">
        <v>47.879303999999998</v>
      </c>
      <c r="AF65">
        <v>18.143878999999998</v>
      </c>
      <c r="AG65">
        <v>15.515370000000001</v>
      </c>
      <c r="AH65">
        <v>110.06034</v>
      </c>
      <c r="AI65">
        <v>0</v>
      </c>
      <c r="AJ65">
        <v>0</v>
      </c>
      <c r="AK65">
        <v>49.775573000000001</v>
      </c>
      <c r="AL65">
        <v>76.864615000000001</v>
      </c>
      <c r="AM65">
        <v>5.1124020000000003</v>
      </c>
      <c r="AN65">
        <v>0.666987</v>
      </c>
      <c r="AO65">
        <v>29.612856000000001</v>
      </c>
      <c r="AP65">
        <v>6.2032420000000004</v>
      </c>
      <c r="AQ65">
        <v>22.514720000000001</v>
      </c>
      <c r="AR65">
        <v>40.0959</v>
      </c>
      <c r="AS65">
        <v>30.892614999999999</v>
      </c>
      <c r="AT65">
        <v>12.369681999999999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75.41</v>
      </c>
      <c r="BA65">
        <f t="shared" si="1"/>
        <v>2099.7386499999998</v>
      </c>
      <c r="BD65">
        <v>23.32</v>
      </c>
      <c r="BE65">
        <v>3.69</v>
      </c>
      <c r="BF65">
        <v>0</v>
      </c>
      <c r="BG65">
        <v>3.86</v>
      </c>
      <c r="BH65">
        <v>5.63</v>
      </c>
      <c r="BI65">
        <v>6.94</v>
      </c>
      <c r="BJ65">
        <v>1.51</v>
      </c>
      <c r="BK65">
        <v>3.13</v>
      </c>
      <c r="BL65">
        <v>3.25</v>
      </c>
      <c r="BM65">
        <v>1.56</v>
      </c>
      <c r="BN65">
        <v>0.48</v>
      </c>
      <c r="BO65">
        <v>15.27</v>
      </c>
      <c r="BP65">
        <v>0</v>
      </c>
      <c r="BQ65">
        <v>4.24</v>
      </c>
      <c r="BR65">
        <v>2.08</v>
      </c>
      <c r="BS65">
        <v>0.45</v>
      </c>
      <c r="BT65">
        <v>0</v>
      </c>
      <c r="BU65">
        <v>0</v>
      </c>
      <c r="BV65">
        <v>0</v>
      </c>
      <c r="BW65">
        <f t="shared" si="2"/>
        <v>75.41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1.9370000000000001</v>
      </c>
      <c r="K66">
        <v>366.73440900000003</v>
      </c>
      <c r="L66">
        <v>329.29</v>
      </c>
      <c r="M66">
        <v>56.391494000000002</v>
      </c>
      <c r="N66">
        <v>91.278509999999997</v>
      </c>
      <c r="O66">
        <v>86.567628999999997</v>
      </c>
      <c r="P66">
        <v>116.009158</v>
      </c>
      <c r="Q66">
        <v>9.5579920000000005</v>
      </c>
      <c r="R66">
        <v>7.5155599999999998</v>
      </c>
      <c r="S66">
        <v>9.7609589999999997</v>
      </c>
      <c r="T66">
        <v>0</v>
      </c>
      <c r="U66">
        <v>333.40612499999997</v>
      </c>
      <c r="V66">
        <v>0</v>
      </c>
      <c r="W66">
        <v>8.2903599999999997</v>
      </c>
      <c r="X66">
        <v>68.589169999999996</v>
      </c>
      <c r="Y66">
        <v>0</v>
      </c>
      <c r="Z66">
        <v>6.3473550000000003</v>
      </c>
      <c r="AA66">
        <v>27.161581999999999</v>
      </c>
      <c r="AB66">
        <v>12.651903000000001</v>
      </c>
      <c r="AC66">
        <v>9.3729879999999994</v>
      </c>
      <c r="AD66">
        <v>17.655560999999999</v>
      </c>
      <c r="AE66">
        <v>47.879303999999998</v>
      </c>
      <c r="AF66">
        <v>18.143878999999998</v>
      </c>
      <c r="AG66">
        <v>15.515370000000001</v>
      </c>
      <c r="AH66">
        <v>110.06034</v>
      </c>
      <c r="AI66">
        <v>0</v>
      </c>
      <c r="AJ66">
        <v>0</v>
      </c>
      <c r="AK66">
        <v>49.775573000000001</v>
      </c>
      <c r="AL66">
        <v>76.864615000000001</v>
      </c>
      <c r="AM66">
        <v>5.1124020000000003</v>
      </c>
      <c r="AN66">
        <v>0.666987</v>
      </c>
      <c r="AO66">
        <v>29.612856000000001</v>
      </c>
      <c r="AP66">
        <v>6.2032420000000004</v>
      </c>
      <c r="AQ66">
        <v>22.514720000000001</v>
      </c>
      <c r="AR66">
        <v>40.0959</v>
      </c>
      <c r="AS66">
        <v>30.892614999999999</v>
      </c>
      <c r="AT66">
        <v>12.369681999999999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75.41</v>
      </c>
      <c r="BA66">
        <f t="shared" si="1"/>
        <v>2099.6352400000001</v>
      </c>
      <c r="BD66">
        <v>23.32</v>
      </c>
      <c r="BE66">
        <v>3.69</v>
      </c>
      <c r="BF66">
        <v>0</v>
      </c>
      <c r="BG66">
        <v>3.86</v>
      </c>
      <c r="BH66">
        <v>5.63</v>
      </c>
      <c r="BI66">
        <v>6.94</v>
      </c>
      <c r="BJ66">
        <v>1.51</v>
      </c>
      <c r="BK66">
        <v>3.13</v>
      </c>
      <c r="BL66">
        <v>3.25</v>
      </c>
      <c r="BM66">
        <v>1.56</v>
      </c>
      <c r="BN66">
        <v>0.48</v>
      </c>
      <c r="BO66">
        <v>15.27</v>
      </c>
      <c r="BP66">
        <v>0</v>
      </c>
      <c r="BQ66">
        <v>4.24</v>
      </c>
      <c r="BR66">
        <v>2.08</v>
      </c>
      <c r="BS66">
        <v>0.45</v>
      </c>
      <c r="BT66">
        <v>0</v>
      </c>
      <c r="BU66">
        <v>0</v>
      </c>
      <c r="BV66">
        <v>0</v>
      </c>
      <c r="BW66">
        <f t="shared" si="2"/>
        <v>75.41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1.9370000000000001</v>
      </c>
      <c r="K67">
        <v>366.83781900000002</v>
      </c>
      <c r="L67">
        <v>329.29</v>
      </c>
      <c r="M67">
        <v>56.391494000000002</v>
      </c>
      <c r="N67">
        <v>114.404062</v>
      </c>
      <c r="O67">
        <v>119.770158</v>
      </c>
      <c r="P67">
        <v>116.009158</v>
      </c>
      <c r="Q67">
        <v>9.5579920000000005</v>
      </c>
      <c r="R67">
        <v>7.5155599999999998</v>
      </c>
      <c r="S67">
        <v>9.7609589999999997</v>
      </c>
      <c r="T67">
        <v>0</v>
      </c>
      <c r="U67">
        <v>339.94349999999997</v>
      </c>
      <c r="V67">
        <v>0</v>
      </c>
      <c r="W67">
        <v>8.2903599999999997</v>
      </c>
      <c r="X67">
        <v>68.589169999999996</v>
      </c>
      <c r="Y67">
        <v>0</v>
      </c>
      <c r="Z67">
        <v>6.3473550000000003</v>
      </c>
      <c r="AA67">
        <v>27.161581999999999</v>
      </c>
      <c r="AB67">
        <v>12.651903000000001</v>
      </c>
      <c r="AC67">
        <v>9.3729879999999994</v>
      </c>
      <c r="AD67">
        <v>17.655560999999999</v>
      </c>
      <c r="AE67">
        <v>47.879303999999998</v>
      </c>
      <c r="AF67">
        <v>18.143878999999998</v>
      </c>
      <c r="AG67">
        <v>15.515370000000001</v>
      </c>
      <c r="AH67">
        <v>105.474492</v>
      </c>
      <c r="AI67">
        <v>0</v>
      </c>
      <c r="AJ67">
        <v>0</v>
      </c>
      <c r="AK67">
        <v>49.775573000000001</v>
      </c>
      <c r="AL67">
        <v>76.864615000000001</v>
      </c>
      <c r="AM67">
        <v>5.1124020000000003</v>
      </c>
      <c r="AN67">
        <v>0.666987</v>
      </c>
      <c r="AO67">
        <v>29.612856000000001</v>
      </c>
      <c r="AP67">
        <v>6.2032420000000004</v>
      </c>
      <c r="AQ67">
        <v>14.64372</v>
      </c>
      <c r="AR67">
        <v>40.0959</v>
      </c>
      <c r="AS67">
        <v>30.892614999999999</v>
      </c>
      <c r="AT67">
        <v>12.369681999999999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75.41</v>
      </c>
      <c r="BA67">
        <f t="shared" si="1"/>
        <v>2150.1472580000004</v>
      </c>
      <c r="BD67">
        <v>23.32</v>
      </c>
      <c r="BE67">
        <v>3.69</v>
      </c>
      <c r="BF67">
        <v>0</v>
      </c>
      <c r="BG67">
        <v>3.86</v>
      </c>
      <c r="BH67">
        <v>5.63</v>
      </c>
      <c r="BI67">
        <v>6.94</v>
      </c>
      <c r="BJ67">
        <v>1.51</v>
      </c>
      <c r="BK67">
        <v>3.13</v>
      </c>
      <c r="BL67">
        <v>3.25</v>
      </c>
      <c r="BM67">
        <v>1.56</v>
      </c>
      <c r="BN67">
        <v>0.48</v>
      </c>
      <c r="BO67">
        <v>15.27</v>
      </c>
      <c r="BP67">
        <v>0</v>
      </c>
      <c r="BQ67">
        <v>4.24</v>
      </c>
      <c r="BR67">
        <v>2.08</v>
      </c>
      <c r="BS67">
        <v>0.45</v>
      </c>
      <c r="BT67">
        <v>0</v>
      </c>
      <c r="BU67">
        <v>0</v>
      </c>
      <c r="BV67">
        <v>0</v>
      </c>
      <c r="BW67">
        <f t="shared" si="2"/>
        <v>75.41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1.9370000000000001</v>
      </c>
      <c r="K68">
        <v>366.73440900000003</v>
      </c>
      <c r="L68">
        <v>329.29</v>
      </c>
      <c r="M68">
        <v>56.391494000000002</v>
      </c>
      <c r="N68">
        <v>114.404062</v>
      </c>
      <c r="O68">
        <v>119.770158</v>
      </c>
      <c r="P68">
        <v>116.009158</v>
      </c>
      <c r="Q68">
        <v>9.5579920000000005</v>
      </c>
      <c r="R68">
        <v>7.5155599999999998</v>
      </c>
      <c r="S68">
        <v>9.7609589999999997</v>
      </c>
      <c r="T68">
        <v>0</v>
      </c>
      <c r="U68">
        <v>339.94349999999997</v>
      </c>
      <c r="V68">
        <v>0</v>
      </c>
      <c r="W68">
        <v>8.2903599999999997</v>
      </c>
      <c r="X68">
        <v>68.589169999999996</v>
      </c>
      <c r="Y68">
        <v>0</v>
      </c>
      <c r="Z68">
        <v>6.3473550000000003</v>
      </c>
      <c r="AA68">
        <v>27.161581999999999</v>
      </c>
      <c r="AB68">
        <v>12.651903000000001</v>
      </c>
      <c r="AC68">
        <v>9.3729879999999994</v>
      </c>
      <c r="AD68">
        <v>17.655560999999999</v>
      </c>
      <c r="AE68">
        <v>47.879303999999998</v>
      </c>
      <c r="AF68">
        <v>18.143878999999998</v>
      </c>
      <c r="AG68">
        <v>15.515370000000001</v>
      </c>
      <c r="AH68">
        <v>105.474492</v>
      </c>
      <c r="AI68">
        <v>0</v>
      </c>
      <c r="AJ68">
        <v>0</v>
      </c>
      <c r="AK68">
        <v>49.775573000000001</v>
      </c>
      <c r="AL68">
        <v>76.864615000000001</v>
      </c>
      <c r="AM68">
        <v>5.1124020000000003</v>
      </c>
      <c r="AN68">
        <v>0.666987</v>
      </c>
      <c r="AO68">
        <v>29.612856000000001</v>
      </c>
      <c r="AP68">
        <v>6.2032420000000004</v>
      </c>
      <c r="AQ68">
        <v>14.64372</v>
      </c>
      <c r="AR68">
        <v>40.0959</v>
      </c>
      <c r="AS68">
        <v>30.892614999999999</v>
      </c>
      <c r="AT68">
        <v>12.369681999999999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75.41</v>
      </c>
      <c r="BA68">
        <f t="shared" ref="BA68:BA99" si="4">SUM(B68:AZ68)</f>
        <v>2150.0438480000003</v>
      </c>
      <c r="BD68">
        <v>23.32</v>
      </c>
      <c r="BE68">
        <v>3.69</v>
      </c>
      <c r="BF68">
        <v>0</v>
      </c>
      <c r="BG68">
        <v>3.86</v>
      </c>
      <c r="BH68">
        <v>5.63</v>
      </c>
      <c r="BI68">
        <v>6.94</v>
      </c>
      <c r="BJ68">
        <v>1.51</v>
      </c>
      <c r="BK68">
        <v>3.13</v>
      </c>
      <c r="BL68">
        <v>3.25</v>
      </c>
      <c r="BM68">
        <v>1.56</v>
      </c>
      <c r="BN68">
        <v>0.48</v>
      </c>
      <c r="BO68">
        <v>15.27</v>
      </c>
      <c r="BP68">
        <v>0</v>
      </c>
      <c r="BQ68">
        <v>4.24</v>
      </c>
      <c r="BR68">
        <v>2.08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75.41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1.9370000000000001</v>
      </c>
      <c r="K69">
        <v>366.83781900000002</v>
      </c>
      <c r="L69">
        <v>329.29</v>
      </c>
      <c r="M69">
        <v>56.391494000000002</v>
      </c>
      <c r="N69">
        <v>114.404062</v>
      </c>
      <c r="O69">
        <v>119.770158</v>
      </c>
      <c r="P69">
        <v>116.009158</v>
      </c>
      <c r="Q69">
        <v>9.8984030000000001</v>
      </c>
      <c r="R69">
        <v>7.5155599999999998</v>
      </c>
      <c r="S69">
        <v>13.180479999999999</v>
      </c>
      <c r="T69">
        <v>0</v>
      </c>
      <c r="U69">
        <v>339.94349999999997</v>
      </c>
      <c r="V69">
        <v>0</v>
      </c>
      <c r="W69">
        <v>8.2903599999999997</v>
      </c>
      <c r="X69">
        <v>68.589169999999996</v>
      </c>
      <c r="Y69">
        <v>0</v>
      </c>
      <c r="Z69">
        <v>6.3473550000000003</v>
      </c>
      <c r="AA69">
        <v>27.161581999999999</v>
      </c>
      <c r="AB69">
        <v>12.651903000000001</v>
      </c>
      <c r="AC69">
        <v>9.3729879999999994</v>
      </c>
      <c r="AD69">
        <v>17.655560999999999</v>
      </c>
      <c r="AE69">
        <v>47.879303999999998</v>
      </c>
      <c r="AF69">
        <v>18.143878999999998</v>
      </c>
      <c r="AG69">
        <v>15.515370000000001</v>
      </c>
      <c r="AH69">
        <v>105.474492</v>
      </c>
      <c r="AI69">
        <v>0</v>
      </c>
      <c r="AJ69">
        <v>0</v>
      </c>
      <c r="AK69">
        <v>49.775573000000001</v>
      </c>
      <c r="AL69">
        <v>76.864615000000001</v>
      </c>
      <c r="AM69">
        <v>5.1124020000000003</v>
      </c>
      <c r="AN69">
        <v>0.666987</v>
      </c>
      <c r="AO69">
        <v>29.612856000000001</v>
      </c>
      <c r="AP69">
        <v>7.4438909999999998</v>
      </c>
      <c r="AQ69">
        <v>14.64372</v>
      </c>
      <c r="AR69">
        <v>40.0959</v>
      </c>
      <c r="AS69">
        <v>30.892614999999999</v>
      </c>
      <c r="AT69">
        <v>12.369681999999999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75.41</v>
      </c>
      <c r="BA69">
        <f t="shared" si="4"/>
        <v>2155.1478390000002</v>
      </c>
      <c r="BD69">
        <v>23.32</v>
      </c>
      <c r="BE69">
        <v>3.69</v>
      </c>
      <c r="BF69">
        <v>0</v>
      </c>
      <c r="BG69">
        <v>3.86</v>
      </c>
      <c r="BH69">
        <v>5.63</v>
      </c>
      <c r="BI69">
        <v>6.94</v>
      </c>
      <c r="BJ69">
        <v>1.51</v>
      </c>
      <c r="BK69">
        <v>3.13</v>
      </c>
      <c r="BL69">
        <v>3.25</v>
      </c>
      <c r="BM69">
        <v>1.56</v>
      </c>
      <c r="BN69">
        <v>0.48</v>
      </c>
      <c r="BO69">
        <v>15.27</v>
      </c>
      <c r="BP69">
        <v>0</v>
      </c>
      <c r="BQ69">
        <v>4.24</v>
      </c>
      <c r="BR69">
        <v>2.08</v>
      </c>
      <c r="BS69">
        <v>0.45</v>
      </c>
      <c r="BT69">
        <v>0</v>
      </c>
      <c r="BU69">
        <v>0</v>
      </c>
      <c r="BV69">
        <v>0</v>
      </c>
      <c r="BW69">
        <f t="shared" si="5"/>
        <v>75.41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1.9370000000000001</v>
      </c>
      <c r="K70">
        <v>366.76887900000003</v>
      </c>
      <c r="L70">
        <v>329.29</v>
      </c>
      <c r="M70">
        <v>56.391494000000002</v>
      </c>
      <c r="N70">
        <v>114.404062</v>
      </c>
      <c r="O70">
        <v>119.770158</v>
      </c>
      <c r="P70">
        <v>116.009158</v>
      </c>
      <c r="Q70">
        <v>9.8984030000000001</v>
      </c>
      <c r="R70">
        <v>7.5155599999999998</v>
      </c>
      <c r="S70">
        <v>13.180479999999999</v>
      </c>
      <c r="T70">
        <v>0</v>
      </c>
      <c r="U70">
        <v>339.94349999999997</v>
      </c>
      <c r="V70">
        <v>0</v>
      </c>
      <c r="W70">
        <v>8.2903599999999997</v>
      </c>
      <c r="X70">
        <v>68.589169999999996</v>
      </c>
      <c r="Y70">
        <v>0</v>
      </c>
      <c r="Z70">
        <v>6.3473550000000003</v>
      </c>
      <c r="AA70">
        <v>27.161581999999999</v>
      </c>
      <c r="AB70">
        <v>12.651903000000001</v>
      </c>
      <c r="AC70">
        <v>9.3729879999999994</v>
      </c>
      <c r="AD70">
        <v>17.655560999999999</v>
      </c>
      <c r="AE70">
        <v>47.879303999999998</v>
      </c>
      <c r="AF70">
        <v>18.143878999999998</v>
      </c>
      <c r="AG70">
        <v>15.515370000000001</v>
      </c>
      <c r="AH70">
        <v>105.474492</v>
      </c>
      <c r="AI70">
        <v>0</v>
      </c>
      <c r="AJ70">
        <v>0</v>
      </c>
      <c r="AK70">
        <v>49.775573000000001</v>
      </c>
      <c r="AL70">
        <v>76.864615000000001</v>
      </c>
      <c r="AM70">
        <v>5.1124020000000003</v>
      </c>
      <c r="AN70">
        <v>0.666987</v>
      </c>
      <c r="AO70">
        <v>29.612856000000001</v>
      </c>
      <c r="AP70">
        <v>7.4438909999999998</v>
      </c>
      <c r="AQ70">
        <v>14.64372</v>
      </c>
      <c r="AR70">
        <v>40.0959</v>
      </c>
      <c r="AS70">
        <v>30.892614999999999</v>
      </c>
      <c r="AT70">
        <v>12.369681999999999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75.41</v>
      </c>
      <c r="BA70">
        <f t="shared" si="4"/>
        <v>2155.0788990000001</v>
      </c>
      <c r="BD70">
        <v>23.32</v>
      </c>
      <c r="BE70">
        <v>3.69</v>
      </c>
      <c r="BF70">
        <v>0</v>
      </c>
      <c r="BG70">
        <v>3.86</v>
      </c>
      <c r="BH70">
        <v>5.63</v>
      </c>
      <c r="BI70">
        <v>6.94</v>
      </c>
      <c r="BJ70">
        <v>1.51</v>
      </c>
      <c r="BK70">
        <v>3.13</v>
      </c>
      <c r="BL70">
        <v>3.25</v>
      </c>
      <c r="BM70">
        <v>1.56</v>
      </c>
      <c r="BN70">
        <v>0.48</v>
      </c>
      <c r="BO70">
        <v>15.27</v>
      </c>
      <c r="BP70">
        <v>0</v>
      </c>
      <c r="BQ70">
        <v>4.24</v>
      </c>
      <c r="BR70">
        <v>2.08</v>
      </c>
      <c r="BS70">
        <v>0.45</v>
      </c>
      <c r="BT70">
        <v>0</v>
      </c>
      <c r="BU70">
        <v>0</v>
      </c>
      <c r="BV70">
        <v>0</v>
      </c>
      <c r="BW70">
        <f t="shared" si="5"/>
        <v>75.41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1.9370000000000001</v>
      </c>
      <c r="K71">
        <v>366.83781900000002</v>
      </c>
      <c r="L71">
        <v>329.29</v>
      </c>
      <c r="M71">
        <v>89.102000000000004</v>
      </c>
      <c r="N71">
        <v>114.404062</v>
      </c>
      <c r="O71">
        <v>119.770158</v>
      </c>
      <c r="P71">
        <v>134.92173500000001</v>
      </c>
      <c r="Q71">
        <v>9.8984030000000001</v>
      </c>
      <c r="R71">
        <v>7.5155599999999998</v>
      </c>
      <c r="S71">
        <v>13.180479999999999</v>
      </c>
      <c r="T71">
        <v>0</v>
      </c>
      <c r="U71">
        <v>339.94349999999997</v>
      </c>
      <c r="V71">
        <v>0</v>
      </c>
      <c r="W71">
        <v>8.2903599999999997</v>
      </c>
      <c r="X71">
        <v>68.589169999999996</v>
      </c>
      <c r="Y71">
        <v>0</v>
      </c>
      <c r="Z71">
        <v>1.06535</v>
      </c>
      <c r="AA71">
        <v>27.161581999999999</v>
      </c>
      <c r="AB71">
        <v>12.651903000000001</v>
      </c>
      <c r="AC71">
        <v>9.3729879999999994</v>
      </c>
      <c r="AD71">
        <v>17.655560999999999</v>
      </c>
      <c r="AE71">
        <v>47.879303999999998</v>
      </c>
      <c r="AF71">
        <v>18.143878999999998</v>
      </c>
      <c r="AG71">
        <v>15.515370000000001</v>
      </c>
      <c r="AH71">
        <v>105.474492</v>
      </c>
      <c r="AI71">
        <v>0</v>
      </c>
      <c r="AJ71">
        <v>0</v>
      </c>
      <c r="AK71">
        <v>49.775573000000001</v>
      </c>
      <c r="AL71">
        <v>76.864615000000001</v>
      </c>
      <c r="AM71">
        <v>5.1124020000000003</v>
      </c>
      <c r="AN71">
        <v>0.666987</v>
      </c>
      <c r="AO71">
        <v>29.612856000000001</v>
      </c>
      <c r="AP71">
        <v>5.5829180000000003</v>
      </c>
      <c r="AQ71">
        <v>14.64372</v>
      </c>
      <c r="AR71">
        <v>40.0959</v>
      </c>
      <c r="AS71">
        <v>30.892614999999999</v>
      </c>
      <c r="AT71">
        <v>12.369681999999999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75.41</v>
      </c>
      <c r="BA71">
        <f t="shared" si="4"/>
        <v>2199.6279440000003</v>
      </c>
      <c r="BD71">
        <v>23.32</v>
      </c>
      <c r="BE71">
        <v>3.69</v>
      </c>
      <c r="BF71">
        <v>0</v>
      </c>
      <c r="BG71">
        <v>3.86</v>
      </c>
      <c r="BH71">
        <v>5.63</v>
      </c>
      <c r="BI71">
        <v>6.94</v>
      </c>
      <c r="BJ71">
        <v>1.51</v>
      </c>
      <c r="BK71">
        <v>3.13</v>
      </c>
      <c r="BL71">
        <v>3.25</v>
      </c>
      <c r="BM71">
        <v>1.56</v>
      </c>
      <c r="BN71">
        <v>0.48</v>
      </c>
      <c r="BO71">
        <v>15.27</v>
      </c>
      <c r="BP71">
        <v>0</v>
      </c>
      <c r="BQ71">
        <v>4.24</v>
      </c>
      <c r="BR71">
        <v>2.08</v>
      </c>
      <c r="BS71">
        <v>0.45</v>
      </c>
      <c r="BT71">
        <v>0</v>
      </c>
      <c r="BU71">
        <v>0</v>
      </c>
      <c r="BV71">
        <v>0</v>
      </c>
      <c r="BW71">
        <f t="shared" si="5"/>
        <v>75.41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1.9370000000000001</v>
      </c>
      <c r="K72">
        <v>366.76887900000003</v>
      </c>
      <c r="L72">
        <v>329.29</v>
      </c>
      <c r="M72">
        <v>89.102000000000004</v>
      </c>
      <c r="N72">
        <v>114.404062</v>
      </c>
      <c r="O72">
        <v>119.770158</v>
      </c>
      <c r="P72">
        <v>134.92173500000001</v>
      </c>
      <c r="Q72">
        <v>9.8984030000000001</v>
      </c>
      <c r="R72">
        <v>7.5155599999999998</v>
      </c>
      <c r="S72">
        <v>13.180479999999999</v>
      </c>
      <c r="T72">
        <v>0</v>
      </c>
      <c r="U72">
        <v>339.94349999999997</v>
      </c>
      <c r="V72">
        <v>0</v>
      </c>
      <c r="W72">
        <v>8.2903599999999997</v>
      </c>
      <c r="X72">
        <v>68.589169999999996</v>
      </c>
      <c r="Y72">
        <v>0</v>
      </c>
      <c r="Z72">
        <v>1.06535</v>
      </c>
      <c r="AA72">
        <v>27.161581999999999</v>
      </c>
      <c r="AB72">
        <v>12.651903000000001</v>
      </c>
      <c r="AC72">
        <v>9.3729879999999994</v>
      </c>
      <c r="AD72">
        <v>17.655560999999999</v>
      </c>
      <c r="AE72">
        <v>47.879303999999998</v>
      </c>
      <c r="AF72">
        <v>18.143878999999998</v>
      </c>
      <c r="AG72">
        <v>15.515370000000001</v>
      </c>
      <c r="AH72">
        <v>105.474492</v>
      </c>
      <c r="AI72">
        <v>0</v>
      </c>
      <c r="AJ72">
        <v>0</v>
      </c>
      <c r="AK72">
        <v>49.775573000000001</v>
      </c>
      <c r="AL72">
        <v>76.864615000000001</v>
      </c>
      <c r="AM72">
        <v>5.1124020000000003</v>
      </c>
      <c r="AN72">
        <v>0.666987</v>
      </c>
      <c r="AO72">
        <v>29.612856000000001</v>
      </c>
      <c r="AP72">
        <v>5.5829180000000003</v>
      </c>
      <c r="AQ72">
        <v>14.64372</v>
      </c>
      <c r="AR72">
        <v>40.0959</v>
      </c>
      <c r="AS72">
        <v>30.892614999999999</v>
      </c>
      <c r="AT72">
        <v>12.369681999999999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75.41</v>
      </c>
      <c r="BA72">
        <f t="shared" si="4"/>
        <v>2199.5590040000002</v>
      </c>
      <c r="BD72">
        <v>23.32</v>
      </c>
      <c r="BE72">
        <v>3.69</v>
      </c>
      <c r="BF72">
        <v>0</v>
      </c>
      <c r="BG72">
        <v>3.86</v>
      </c>
      <c r="BH72">
        <v>5.63</v>
      </c>
      <c r="BI72">
        <v>6.94</v>
      </c>
      <c r="BJ72">
        <v>1.51</v>
      </c>
      <c r="BK72">
        <v>3.13</v>
      </c>
      <c r="BL72">
        <v>3.25</v>
      </c>
      <c r="BM72">
        <v>1.56</v>
      </c>
      <c r="BN72">
        <v>0.48</v>
      </c>
      <c r="BO72">
        <v>15.27</v>
      </c>
      <c r="BP72">
        <v>0</v>
      </c>
      <c r="BQ72">
        <v>4.24</v>
      </c>
      <c r="BR72">
        <v>2.08</v>
      </c>
      <c r="BS72">
        <v>0.45</v>
      </c>
      <c r="BT72">
        <v>0</v>
      </c>
      <c r="BU72">
        <v>0</v>
      </c>
      <c r="BV72">
        <v>0</v>
      </c>
      <c r="BW72">
        <f t="shared" si="5"/>
        <v>75.41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1.9370000000000001</v>
      </c>
      <c r="K73">
        <v>366.83781900000002</v>
      </c>
      <c r="L73">
        <v>329.29</v>
      </c>
      <c r="M73">
        <v>89.102000000000004</v>
      </c>
      <c r="N73">
        <v>114.404062</v>
      </c>
      <c r="O73">
        <v>119.770158</v>
      </c>
      <c r="P73">
        <v>134.92173500000001</v>
      </c>
      <c r="Q73">
        <v>9.8984030000000001</v>
      </c>
      <c r="R73">
        <v>7.5155599999999998</v>
      </c>
      <c r="S73">
        <v>13.180479999999999</v>
      </c>
      <c r="T73">
        <v>0</v>
      </c>
      <c r="U73">
        <v>339.94349999999997</v>
      </c>
      <c r="V73">
        <v>0</v>
      </c>
      <c r="W73">
        <v>8.2903599999999997</v>
      </c>
      <c r="X73">
        <v>68.589169999999996</v>
      </c>
      <c r="Y73">
        <v>0</v>
      </c>
      <c r="Z73">
        <v>1.06535</v>
      </c>
      <c r="AA73">
        <v>40.820414999999997</v>
      </c>
      <c r="AB73">
        <v>12.651903000000001</v>
      </c>
      <c r="AC73">
        <v>9.3729879999999994</v>
      </c>
      <c r="AD73">
        <v>17.655560999999999</v>
      </c>
      <c r="AE73">
        <v>47.879303999999998</v>
      </c>
      <c r="AF73">
        <v>18.143878999999998</v>
      </c>
      <c r="AG73">
        <v>15.515370000000001</v>
      </c>
      <c r="AH73">
        <v>105.474492</v>
      </c>
      <c r="AI73">
        <v>0</v>
      </c>
      <c r="AJ73">
        <v>0</v>
      </c>
      <c r="AK73">
        <v>49.775573000000001</v>
      </c>
      <c r="AL73">
        <v>76.864615000000001</v>
      </c>
      <c r="AM73">
        <v>5.1124020000000003</v>
      </c>
      <c r="AN73">
        <v>0.666987</v>
      </c>
      <c r="AO73">
        <v>29.612856000000001</v>
      </c>
      <c r="AP73">
        <v>5.5829180000000003</v>
      </c>
      <c r="AQ73">
        <v>14.64372</v>
      </c>
      <c r="AR73">
        <v>40.0959</v>
      </c>
      <c r="AS73">
        <v>30.892614999999999</v>
      </c>
      <c r="AT73">
        <v>12.369681999999999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75.41</v>
      </c>
      <c r="BA73">
        <f t="shared" si="4"/>
        <v>2213.2867769999998</v>
      </c>
      <c r="BD73">
        <v>23.32</v>
      </c>
      <c r="BE73">
        <v>3.69</v>
      </c>
      <c r="BF73">
        <v>0</v>
      </c>
      <c r="BG73">
        <v>3.86</v>
      </c>
      <c r="BH73">
        <v>5.63</v>
      </c>
      <c r="BI73">
        <v>6.94</v>
      </c>
      <c r="BJ73">
        <v>1.51</v>
      </c>
      <c r="BK73">
        <v>3.13</v>
      </c>
      <c r="BL73">
        <v>3.25</v>
      </c>
      <c r="BM73">
        <v>1.56</v>
      </c>
      <c r="BN73">
        <v>0.48</v>
      </c>
      <c r="BO73">
        <v>15.27</v>
      </c>
      <c r="BP73">
        <v>0</v>
      </c>
      <c r="BQ73">
        <v>4.24</v>
      </c>
      <c r="BR73">
        <v>2.08</v>
      </c>
      <c r="BS73">
        <v>0.45</v>
      </c>
      <c r="BT73">
        <v>0</v>
      </c>
      <c r="BU73">
        <v>0</v>
      </c>
      <c r="BV73">
        <v>0</v>
      </c>
      <c r="BW73">
        <f t="shared" si="5"/>
        <v>75.41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1.9370000000000001</v>
      </c>
      <c r="K74">
        <v>366.76887900000003</v>
      </c>
      <c r="L74">
        <v>358.34500000000003</v>
      </c>
      <c r="M74">
        <v>89.102000000000004</v>
      </c>
      <c r="N74">
        <v>114.404062</v>
      </c>
      <c r="O74">
        <v>119.770158</v>
      </c>
      <c r="P74">
        <v>134.92173500000001</v>
      </c>
      <c r="Q74">
        <v>11.27524</v>
      </c>
      <c r="R74">
        <v>16.237193000000001</v>
      </c>
      <c r="S74">
        <v>14.25417</v>
      </c>
      <c r="T74">
        <v>0</v>
      </c>
      <c r="U74">
        <v>339.94349999999997</v>
      </c>
      <c r="V74">
        <v>6.1596599999999997</v>
      </c>
      <c r="W74">
        <v>18.630647</v>
      </c>
      <c r="X74">
        <v>93.052608000000006</v>
      </c>
      <c r="Y74">
        <v>0</v>
      </c>
      <c r="Z74">
        <v>1.06535</v>
      </c>
      <c r="AA74">
        <v>40.820414999999997</v>
      </c>
      <c r="AB74">
        <v>12.651903000000001</v>
      </c>
      <c r="AC74">
        <v>9.3729879999999994</v>
      </c>
      <c r="AD74">
        <v>17.655560999999999</v>
      </c>
      <c r="AE74">
        <v>47.879303999999998</v>
      </c>
      <c r="AF74">
        <v>18.143878999999998</v>
      </c>
      <c r="AG74">
        <v>15.515370000000001</v>
      </c>
      <c r="AH74">
        <v>105.474492</v>
      </c>
      <c r="AI74">
        <v>0</v>
      </c>
      <c r="AJ74">
        <v>0</v>
      </c>
      <c r="AK74">
        <v>49.775573000000001</v>
      </c>
      <c r="AL74">
        <v>76.864615000000001</v>
      </c>
      <c r="AM74">
        <v>5.1124020000000003</v>
      </c>
      <c r="AN74">
        <v>0.666987</v>
      </c>
      <c r="AO74">
        <v>29.612856000000001</v>
      </c>
      <c r="AP74">
        <v>5.5829180000000003</v>
      </c>
      <c r="AQ74">
        <v>21.965579999999999</v>
      </c>
      <c r="AR74">
        <v>40.0959</v>
      </c>
      <c r="AS74">
        <v>30.892614999999999</v>
      </c>
      <c r="AT74">
        <v>12.369681999999999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75.41</v>
      </c>
      <c r="BA74">
        <f t="shared" si="4"/>
        <v>2301.7302420000005</v>
      </c>
      <c r="BD74">
        <v>23.32</v>
      </c>
      <c r="BE74">
        <v>3.69</v>
      </c>
      <c r="BF74">
        <v>0</v>
      </c>
      <c r="BG74">
        <v>3.86</v>
      </c>
      <c r="BH74">
        <v>5.63</v>
      </c>
      <c r="BI74">
        <v>6.94</v>
      </c>
      <c r="BJ74">
        <v>1.51</v>
      </c>
      <c r="BK74">
        <v>3.13</v>
      </c>
      <c r="BL74">
        <v>3.25</v>
      </c>
      <c r="BM74">
        <v>1.56</v>
      </c>
      <c r="BN74">
        <v>0.48</v>
      </c>
      <c r="BO74">
        <v>15.27</v>
      </c>
      <c r="BP74">
        <v>0</v>
      </c>
      <c r="BQ74">
        <v>4.24</v>
      </c>
      <c r="BR74">
        <v>2.08</v>
      </c>
      <c r="BS74">
        <v>0.45</v>
      </c>
      <c r="BT74">
        <v>0</v>
      </c>
      <c r="BU74">
        <v>0</v>
      </c>
      <c r="BV74">
        <v>0</v>
      </c>
      <c r="BW74">
        <f t="shared" si="5"/>
        <v>75.41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1.9370000000000001</v>
      </c>
      <c r="K75">
        <v>426.17215399999998</v>
      </c>
      <c r="L75">
        <v>400.58787100000001</v>
      </c>
      <c r="M75">
        <v>89.102000000000004</v>
      </c>
      <c r="N75">
        <v>114.404062</v>
      </c>
      <c r="O75">
        <v>119.770158</v>
      </c>
      <c r="P75">
        <v>134.92173500000001</v>
      </c>
      <c r="Q75">
        <v>11.997498999999999</v>
      </c>
      <c r="R75">
        <v>23.023568999999998</v>
      </c>
      <c r="S75">
        <v>14.928159000000001</v>
      </c>
      <c r="T75">
        <v>0</v>
      </c>
      <c r="U75">
        <v>361.73475000000002</v>
      </c>
      <c r="V75">
        <v>9.9929179999999995</v>
      </c>
      <c r="W75">
        <v>18.630647</v>
      </c>
      <c r="X75">
        <v>93.052608000000006</v>
      </c>
      <c r="Y75">
        <v>0</v>
      </c>
      <c r="Z75">
        <v>6.3473550000000003</v>
      </c>
      <c r="AA75">
        <v>40.820414999999997</v>
      </c>
      <c r="AB75">
        <v>12.651903000000001</v>
      </c>
      <c r="AC75">
        <v>18.745975999999999</v>
      </c>
      <c r="AD75">
        <v>17.655560999999999</v>
      </c>
      <c r="AE75">
        <v>47.879303999999998</v>
      </c>
      <c r="AF75">
        <v>18.143878999999998</v>
      </c>
      <c r="AG75">
        <v>15.515370000000001</v>
      </c>
      <c r="AH75">
        <v>105.474492</v>
      </c>
      <c r="AI75">
        <v>0</v>
      </c>
      <c r="AJ75">
        <v>0</v>
      </c>
      <c r="AK75">
        <v>49.775573000000001</v>
      </c>
      <c r="AL75">
        <v>76.864615000000001</v>
      </c>
      <c r="AM75">
        <v>5.1124020000000003</v>
      </c>
      <c r="AN75">
        <v>0.666987</v>
      </c>
      <c r="AO75">
        <v>29.612856000000001</v>
      </c>
      <c r="AP75">
        <v>5.5829180000000003</v>
      </c>
      <c r="AQ75">
        <v>21.965579999999999</v>
      </c>
      <c r="AR75">
        <v>42.76896</v>
      </c>
      <c r="AS75">
        <v>30.892614999999999</v>
      </c>
      <c r="AT75">
        <v>12.369681999999999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75.700000000000017</v>
      </c>
      <c r="BA75">
        <f t="shared" si="4"/>
        <v>2454.8015730000002</v>
      </c>
      <c r="BD75">
        <v>24.41</v>
      </c>
      <c r="BE75">
        <v>3.61</v>
      </c>
      <c r="BF75">
        <v>0</v>
      </c>
      <c r="BG75">
        <v>3.76</v>
      </c>
      <c r="BH75">
        <v>5.64</v>
      </c>
      <c r="BI75">
        <v>6.81</v>
      </c>
      <c r="BJ75">
        <v>1.55</v>
      </c>
      <c r="BK75">
        <v>3.13</v>
      </c>
      <c r="BL75">
        <v>3.12</v>
      </c>
      <c r="BM75">
        <v>1.56</v>
      </c>
      <c r="BN75">
        <v>0.46</v>
      </c>
      <c r="BO75">
        <v>14.91</v>
      </c>
      <c r="BP75">
        <v>0</v>
      </c>
      <c r="BQ75">
        <v>4.12</v>
      </c>
      <c r="BR75">
        <v>2.17</v>
      </c>
      <c r="BS75">
        <v>0.45</v>
      </c>
      <c r="BT75">
        <v>0</v>
      </c>
      <c r="BU75">
        <v>0</v>
      </c>
      <c r="BV75">
        <v>0</v>
      </c>
      <c r="BW75">
        <f t="shared" si="5"/>
        <v>75.700000000000017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1.9370000000000001</v>
      </c>
      <c r="K76">
        <v>426.17215399999998</v>
      </c>
      <c r="L76">
        <v>497.43787099999997</v>
      </c>
      <c r="M76">
        <v>89.102000000000004</v>
      </c>
      <c r="N76">
        <v>114.404062</v>
      </c>
      <c r="O76">
        <v>119.770158</v>
      </c>
      <c r="P76">
        <v>134.92173500000001</v>
      </c>
      <c r="Q76">
        <v>11.997498999999999</v>
      </c>
      <c r="R76">
        <v>23.023568999999998</v>
      </c>
      <c r="S76">
        <v>14.928159000000001</v>
      </c>
      <c r="T76">
        <v>0</v>
      </c>
      <c r="U76">
        <v>370.45125000000002</v>
      </c>
      <c r="V76">
        <v>11.2592</v>
      </c>
      <c r="W76">
        <v>18.630647</v>
      </c>
      <c r="X76">
        <v>93.052608000000006</v>
      </c>
      <c r="Y76">
        <v>0</v>
      </c>
      <c r="Z76">
        <v>6.3473550000000003</v>
      </c>
      <c r="AA76">
        <v>40.820414999999997</v>
      </c>
      <c r="AB76">
        <v>12.651903000000001</v>
      </c>
      <c r="AC76">
        <v>18.745975999999999</v>
      </c>
      <c r="AD76">
        <v>17.655560999999999</v>
      </c>
      <c r="AE76">
        <v>47.879303999999998</v>
      </c>
      <c r="AF76">
        <v>18.143878999999998</v>
      </c>
      <c r="AG76">
        <v>15.515370000000001</v>
      </c>
      <c r="AH76">
        <v>105.474492</v>
      </c>
      <c r="AI76">
        <v>0</v>
      </c>
      <c r="AJ76">
        <v>0</v>
      </c>
      <c r="AK76">
        <v>49.775573000000001</v>
      </c>
      <c r="AL76">
        <v>76.864615000000001</v>
      </c>
      <c r="AM76">
        <v>5.1124020000000003</v>
      </c>
      <c r="AN76">
        <v>0.666987</v>
      </c>
      <c r="AO76">
        <v>29.612856000000001</v>
      </c>
      <c r="AP76">
        <v>5.5829180000000003</v>
      </c>
      <c r="AQ76">
        <v>21.965579999999999</v>
      </c>
      <c r="AR76">
        <v>42.76896</v>
      </c>
      <c r="AS76">
        <v>30.892614999999999</v>
      </c>
      <c r="AT76">
        <v>12.369681999999999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75.700000000000017</v>
      </c>
      <c r="BA76">
        <f t="shared" si="4"/>
        <v>2561.6343550000001</v>
      </c>
      <c r="BD76">
        <v>24.41</v>
      </c>
      <c r="BE76">
        <v>3.61</v>
      </c>
      <c r="BF76">
        <v>0</v>
      </c>
      <c r="BG76">
        <v>3.76</v>
      </c>
      <c r="BH76">
        <v>5.64</v>
      </c>
      <c r="BI76">
        <v>6.81</v>
      </c>
      <c r="BJ76">
        <v>1.55</v>
      </c>
      <c r="BK76">
        <v>3.13</v>
      </c>
      <c r="BL76">
        <v>3.12</v>
      </c>
      <c r="BM76">
        <v>1.56</v>
      </c>
      <c r="BN76">
        <v>0.46</v>
      </c>
      <c r="BO76">
        <v>14.91</v>
      </c>
      <c r="BP76">
        <v>0</v>
      </c>
      <c r="BQ76">
        <v>4.12</v>
      </c>
      <c r="BR76">
        <v>2.17</v>
      </c>
      <c r="BS76">
        <v>0.45</v>
      </c>
      <c r="BT76">
        <v>0</v>
      </c>
      <c r="BU76">
        <v>0</v>
      </c>
      <c r="BV76">
        <v>0</v>
      </c>
      <c r="BW76">
        <f t="shared" si="5"/>
        <v>75.700000000000017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1.9370000000000001</v>
      </c>
      <c r="K77">
        <v>367.03761100000003</v>
      </c>
      <c r="L77">
        <v>579.64240800000005</v>
      </c>
      <c r="M77">
        <v>89.102000000000004</v>
      </c>
      <c r="N77">
        <v>114.404062</v>
      </c>
      <c r="O77">
        <v>119.770158</v>
      </c>
      <c r="P77">
        <v>134.92173500000001</v>
      </c>
      <c r="Q77">
        <v>11.345668</v>
      </c>
      <c r="R77">
        <v>17.438133000000001</v>
      </c>
      <c r="S77">
        <v>14.189522999999999</v>
      </c>
      <c r="T77">
        <v>0</v>
      </c>
      <c r="U77">
        <v>381.34687500000001</v>
      </c>
      <c r="V77">
        <v>6.1596599999999997</v>
      </c>
      <c r="W77">
        <v>15.182786999999999</v>
      </c>
      <c r="X77">
        <v>72.433243000000004</v>
      </c>
      <c r="Y77">
        <v>0</v>
      </c>
      <c r="Z77">
        <v>6.3473550000000003</v>
      </c>
      <c r="AA77">
        <v>40.820414999999997</v>
      </c>
      <c r="AB77">
        <v>25.432907</v>
      </c>
      <c r="AC77">
        <v>18.745975999999999</v>
      </c>
      <c r="AD77">
        <v>17.655560999999999</v>
      </c>
      <c r="AE77">
        <v>47.879303999999998</v>
      </c>
      <c r="AF77">
        <v>18.143878999999998</v>
      </c>
      <c r="AG77">
        <v>15.515370000000001</v>
      </c>
      <c r="AH77">
        <v>105.474492</v>
      </c>
      <c r="AI77">
        <v>0</v>
      </c>
      <c r="AJ77">
        <v>0</v>
      </c>
      <c r="AK77">
        <v>49.775573000000001</v>
      </c>
      <c r="AL77">
        <v>76.864615000000001</v>
      </c>
      <c r="AM77">
        <v>5.1124020000000003</v>
      </c>
      <c r="AN77">
        <v>0.666987</v>
      </c>
      <c r="AO77">
        <v>29.612856000000001</v>
      </c>
      <c r="AP77">
        <v>9.9251880000000003</v>
      </c>
      <c r="AQ77">
        <v>21.965579999999999</v>
      </c>
      <c r="AR77">
        <v>42.76896</v>
      </c>
      <c r="AS77">
        <v>30.892614999999999</v>
      </c>
      <c r="AT77">
        <v>12.369681999999999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75.610000000000014</v>
      </c>
      <c r="BA77">
        <f t="shared" si="4"/>
        <v>2576.490580000001</v>
      </c>
      <c r="BD77">
        <v>24.41</v>
      </c>
      <c r="BE77">
        <v>3.61</v>
      </c>
      <c r="BF77">
        <v>0</v>
      </c>
      <c r="BG77">
        <v>3.76</v>
      </c>
      <c r="BH77">
        <v>5.64</v>
      </c>
      <c r="BI77">
        <v>6.81</v>
      </c>
      <c r="BJ77">
        <v>1.55</v>
      </c>
      <c r="BK77">
        <v>3.13</v>
      </c>
      <c r="BL77">
        <v>3.12</v>
      </c>
      <c r="BM77">
        <v>1.56</v>
      </c>
      <c r="BN77">
        <v>0.46</v>
      </c>
      <c r="BO77">
        <v>14.82</v>
      </c>
      <c r="BP77">
        <v>0</v>
      </c>
      <c r="BQ77">
        <v>4.12</v>
      </c>
      <c r="BR77">
        <v>2.17</v>
      </c>
      <c r="BS77">
        <v>0.45</v>
      </c>
      <c r="BT77">
        <v>0</v>
      </c>
      <c r="BU77">
        <v>0</v>
      </c>
      <c r="BV77">
        <v>0</v>
      </c>
      <c r="BW77">
        <f t="shared" si="5"/>
        <v>75.610000000000014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1.9370000000000001</v>
      </c>
      <c r="K78">
        <v>366.97892300000001</v>
      </c>
      <c r="L78">
        <v>579.64240800000005</v>
      </c>
      <c r="M78">
        <v>89.102000000000004</v>
      </c>
      <c r="N78">
        <v>114.404062</v>
      </c>
      <c r="O78">
        <v>119.770158</v>
      </c>
      <c r="P78">
        <v>134.92173500000001</v>
      </c>
      <c r="Q78">
        <v>9.3890259999999994</v>
      </c>
      <c r="R78">
        <v>17.438133000000001</v>
      </c>
      <c r="S78">
        <v>14.175393</v>
      </c>
      <c r="T78">
        <v>0</v>
      </c>
      <c r="U78">
        <v>386.79468800000001</v>
      </c>
      <c r="V78">
        <v>6.1596599999999997</v>
      </c>
      <c r="W78">
        <v>15.182786999999999</v>
      </c>
      <c r="X78">
        <v>72.433243000000004</v>
      </c>
      <c r="Y78">
        <v>0</v>
      </c>
      <c r="Z78">
        <v>6.3473550000000003</v>
      </c>
      <c r="AA78">
        <v>40.820414999999997</v>
      </c>
      <c r="AB78">
        <v>25.432907</v>
      </c>
      <c r="AC78">
        <v>18.745975999999999</v>
      </c>
      <c r="AD78">
        <v>17.655560999999999</v>
      </c>
      <c r="AE78">
        <v>47.879303999999998</v>
      </c>
      <c r="AF78">
        <v>18.143878999999998</v>
      </c>
      <c r="AG78">
        <v>15.515370000000001</v>
      </c>
      <c r="AH78">
        <v>110.06034</v>
      </c>
      <c r="AI78">
        <v>2.4658009999999999</v>
      </c>
      <c r="AJ78">
        <v>0</v>
      </c>
      <c r="AK78">
        <v>49.775573000000001</v>
      </c>
      <c r="AL78">
        <v>76.864615000000001</v>
      </c>
      <c r="AM78">
        <v>5.1124020000000003</v>
      </c>
      <c r="AN78">
        <v>0.666987</v>
      </c>
      <c r="AO78">
        <v>29.612856000000001</v>
      </c>
      <c r="AP78">
        <v>9.9251880000000003</v>
      </c>
      <c r="AQ78">
        <v>21.965579999999999</v>
      </c>
      <c r="AR78">
        <v>42.76896</v>
      </c>
      <c r="AS78">
        <v>30.892614999999999</v>
      </c>
      <c r="AT78">
        <v>12.369681999999999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75.610000000000014</v>
      </c>
      <c r="BA78">
        <f t="shared" si="4"/>
        <v>2586.9605820000011</v>
      </c>
      <c r="BD78">
        <v>24.41</v>
      </c>
      <c r="BE78">
        <v>3.61</v>
      </c>
      <c r="BF78">
        <v>0</v>
      </c>
      <c r="BG78">
        <v>3.76</v>
      </c>
      <c r="BH78">
        <v>5.64</v>
      </c>
      <c r="BI78">
        <v>6.81</v>
      </c>
      <c r="BJ78">
        <v>1.55</v>
      </c>
      <c r="BK78">
        <v>3.13</v>
      </c>
      <c r="BL78">
        <v>3.12</v>
      </c>
      <c r="BM78">
        <v>1.56</v>
      </c>
      <c r="BN78">
        <v>0.46</v>
      </c>
      <c r="BO78">
        <v>14.82</v>
      </c>
      <c r="BP78">
        <v>0</v>
      </c>
      <c r="BQ78">
        <v>4.12</v>
      </c>
      <c r="BR78">
        <v>2.17</v>
      </c>
      <c r="BS78">
        <v>0.45</v>
      </c>
      <c r="BT78">
        <v>0</v>
      </c>
      <c r="BU78">
        <v>0</v>
      </c>
      <c r="BV78">
        <v>0</v>
      </c>
      <c r="BW78">
        <f t="shared" si="5"/>
        <v>75.610000000000014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1.9370000000000001</v>
      </c>
      <c r="K79">
        <v>359.88395200000002</v>
      </c>
      <c r="L79">
        <v>579.64240800000005</v>
      </c>
      <c r="M79">
        <v>89.102000000000004</v>
      </c>
      <c r="N79">
        <v>114.404062</v>
      </c>
      <c r="O79">
        <v>119.770158</v>
      </c>
      <c r="P79">
        <v>134.92173500000001</v>
      </c>
      <c r="Q79">
        <v>9.3890259999999994</v>
      </c>
      <c r="R79">
        <v>20.282112999999999</v>
      </c>
      <c r="S79">
        <v>12.491127000000001</v>
      </c>
      <c r="T79">
        <v>0</v>
      </c>
      <c r="U79">
        <v>392.24250000000001</v>
      </c>
      <c r="V79">
        <v>6.1596599999999997</v>
      </c>
      <c r="W79">
        <v>15.182786999999999</v>
      </c>
      <c r="X79">
        <v>82.118243000000007</v>
      </c>
      <c r="Y79">
        <v>0</v>
      </c>
      <c r="Z79">
        <v>19.042065999999998</v>
      </c>
      <c r="AA79">
        <v>40.820414999999997</v>
      </c>
      <c r="AB79">
        <v>38.265551000000002</v>
      </c>
      <c r="AC79">
        <v>28.14733</v>
      </c>
      <c r="AD79">
        <v>35.439061000000002</v>
      </c>
      <c r="AE79">
        <v>47.879303999999998</v>
      </c>
      <c r="AF79">
        <v>19.480796000000002</v>
      </c>
      <c r="AG79">
        <v>15.515370000000001</v>
      </c>
      <c r="AH79">
        <v>135.92452</v>
      </c>
      <c r="AI79">
        <v>7.3974029999999997</v>
      </c>
      <c r="AJ79">
        <v>0</v>
      </c>
      <c r="AK79">
        <v>49.775573000000001</v>
      </c>
      <c r="AL79">
        <v>76.864615000000001</v>
      </c>
      <c r="AM79">
        <v>5.1124020000000003</v>
      </c>
      <c r="AN79">
        <v>0.666987</v>
      </c>
      <c r="AO79">
        <v>29.612856000000001</v>
      </c>
      <c r="AP79">
        <v>4.3422700000000001</v>
      </c>
      <c r="AQ79">
        <v>29.28744</v>
      </c>
      <c r="AR79">
        <v>40.0959</v>
      </c>
      <c r="AS79">
        <v>30.892614999999999</v>
      </c>
      <c r="AT79">
        <v>12.369681999999999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75.610000000000014</v>
      </c>
      <c r="BA79">
        <f t="shared" si="4"/>
        <v>2680.0689270000007</v>
      </c>
      <c r="BD79">
        <v>24.41</v>
      </c>
      <c r="BE79">
        <v>3.61</v>
      </c>
      <c r="BF79">
        <v>0</v>
      </c>
      <c r="BG79">
        <v>3.76</v>
      </c>
      <c r="BH79">
        <v>5.64</v>
      </c>
      <c r="BI79">
        <v>6.81</v>
      </c>
      <c r="BJ79">
        <v>1.55</v>
      </c>
      <c r="BK79">
        <v>3.13</v>
      </c>
      <c r="BL79">
        <v>3.12</v>
      </c>
      <c r="BM79">
        <v>1.56</v>
      </c>
      <c r="BN79">
        <v>0.46</v>
      </c>
      <c r="BO79">
        <v>14.82</v>
      </c>
      <c r="BP79">
        <v>0</v>
      </c>
      <c r="BQ79">
        <v>4.12</v>
      </c>
      <c r="BR79">
        <v>2.17</v>
      </c>
      <c r="BS79">
        <v>0.45</v>
      </c>
      <c r="BT79">
        <v>0</v>
      </c>
      <c r="BU79">
        <v>0</v>
      </c>
      <c r="BV79">
        <v>0</v>
      </c>
      <c r="BW79">
        <f t="shared" si="5"/>
        <v>75.610000000000014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1.9370000000000001</v>
      </c>
      <c r="K80">
        <v>348.08751999999998</v>
      </c>
      <c r="L80">
        <v>579.64240800000005</v>
      </c>
      <c r="M80">
        <v>89.102000000000004</v>
      </c>
      <c r="N80">
        <v>114.404062</v>
      </c>
      <c r="O80">
        <v>119.770158</v>
      </c>
      <c r="P80">
        <v>134.92173500000001</v>
      </c>
      <c r="Q80">
        <v>11.851243999999999</v>
      </c>
      <c r="R80">
        <v>23.023568999999998</v>
      </c>
      <c r="S80">
        <v>14.333413</v>
      </c>
      <c r="T80">
        <v>0</v>
      </c>
      <c r="U80">
        <v>400.959</v>
      </c>
      <c r="V80">
        <v>11.2592</v>
      </c>
      <c r="W80">
        <v>18.901052</v>
      </c>
      <c r="X80">
        <v>94.195535000000007</v>
      </c>
      <c r="Y80">
        <v>0</v>
      </c>
      <c r="Z80">
        <v>19.042065999999998</v>
      </c>
      <c r="AA80">
        <v>40.820414999999997</v>
      </c>
      <c r="AB80">
        <v>38.265551000000002</v>
      </c>
      <c r="AC80">
        <v>28.14733</v>
      </c>
      <c r="AD80">
        <v>35.439061000000002</v>
      </c>
      <c r="AE80">
        <v>47.879303999999998</v>
      </c>
      <c r="AF80">
        <v>19.480796000000002</v>
      </c>
      <c r="AG80">
        <v>15.515370000000001</v>
      </c>
      <c r="AH80">
        <v>135.92452</v>
      </c>
      <c r="AI80">
        <v>48.083120000000001</v>
      </c>
      <c r="AJ80">
        <v>0</v>
      </c>
      <c r="AK80">
        <v>49.775573000000001</v>
      </c>
      <c r="AL80">
        <v>76.864615000000001</v>
      </c>
      <c r="AM80">
        <v>5.1124020000000003</v>
      </c>
      <c r="AN80">
        <v>0.666987</v>
      </c>
      <c r="AO80">
        <v>29.612856000000001</v>
      </c>
      <c r="AP80">
        <v>4.3422700000000001</v>
      </c>
      <c r="AQ80">
        <v>29.28744</v>
      </c>
      <c r="AR80">
        <v>40.0959</v>
      </c>
      <c r="AS80">
        <v>30.892614999999999</v>
      </c>
      <c r="AT80">
        <v>12.369681999999999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75.610000000000014</v>
      </c>
      <c r="BA80">
        <f t="shared" si="4"/>
        <v>2745.6157690000005</v>
      </c>
      <c r="BD80">
        <v>24.41</v>
      </c>
      <c r="BE80">
        <v>3.61</v>
      </c>
      <c r="BF80">
        <v>0</v>
      </c>
      <c r="BG80">
        <v>3.76</v>
      </c>
      <c r="BH80">
        <v>5.64</v>
      </c>
      <c r="BI80">
        <v>6.81</v>
      </c>
      <c r="BJ80">
        <v>1.55</v>
      </c>
      <c r="BK80">
        <v>3.13</v>
      </c>
      <c r="BL80">
        <v>3.12</v>
      </c>
      <c r="BM80">
        <v>1.56</v>
      </c>
      <c r="BN80">
        <v>0.46</v>
      </c>
      <c r="BO80">
        <v>14.82</v>
      </c>
      <c r="BP80">
        <v>0</v>
      </c>
      <c r="BQ80">
        <v>4.12</v>
      </c>
      <c r="BR80">
        <v>2.17</v>
      </c>
      <c r="BS80">
        <v>0.45</v>
      </c>
      <c r="BT80">
        <v>0</v>
      </c>
      <c r="BU80">
        <v>0</v>
      </c>
      <c r="BV80">
        <v>0</v>
      </c>
      <c r="BW80">
        <f t="shared" si="5"/>
        <v>75.610000000000014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1.9370000000000001</v>
      </c>
      <c r="K81">
        <v>348.08751999999998</v>
      </c>
      <c r="L81">
        <v>579.64240800000005</v>
      </c>
      <c r="M81">
        <v>89.102000000000004</v>
      </c>
      <c r="N81">
        <v>114.404062</v>
      </c>
      <c r="O81">
        <v>119.770158</v>
      </c>
      <c r="P81">
        <v>134.92173500000001</v>
      </c>
      <c r="Q81">
        <v>11.851243999999999</v>
      </c>
      <c r="R81">
        <v>23.023568999999998</v>
      </c>
      <c r="S81">
        <v>14.333413</v>
      </c>
      <c r="T81">
        <v>0</v>
      </c>
      <c r="U81">
        <v>400.959</v>
      </c>
      <c r="V81">
        <v>11.2592</v>
      </c>
      <c r="W81">
        <v>18.901052</v>
      </c>
      <c r="X81">
        <v>94.195535000000007</v>
      </c>
      <c r="Y81">
        <v>0</v>
      </c>
      <c r="Z81">
        <v>19.042065999999998</v>
      </c>
      <c r="AA81">
        <v>40.820414999999997</v>
      </c>
      <c r="AB81">
        <v>38.265551000000002</v>
      </c>
      <c r="AC81">
        <v>28.14733</v>
      </c>
      <c r="AD81">
        <v>35.439061000000002</v>
      </c>
      <c r="AE81">
        <v>47.879303999999998</v>
      </c>
      <c r="AF81">
        <v>19.480796000000002</v>
      </c>
      <c r="AG81">
        <v>15.515370000000001</v>
      </c>
      <c r="AH81">
        <v>135.92452</v>
      </c>
      <c r="AI81">
        <v>48.083120000000001</v>
      </c>
      <c r="AJ81">
        <v>0</v>
      </c>
      <c r="AK81">
        <v>49.775573000000001</v>
      </c>
      <c r="AL81">
        <v>76.864615000000001</v>
      </c>
      <c r="AM81">
        <v>5.1124020000000003</v>
      </c>
      <c r="AN81">
        <v>0.666987</v>
      </c>
      <c r="AO81">
        <v>29.612856000000001</v>
      </c>
      <c r="AP81">
        <v>4.3422700000000001</v>
      </c>
      <c r="AQ81">
        <v>29.28744</v>
      </c>
      <c r="AR81">
        <v>40.0959</v>
      </c>
      <c r="AS81">
        <v>30.892614999999999</v>
      </c>
      <c r="AT81">
        <v>12.369681999999999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75.610000000000014</v>
      </c>
      <c r="BA81">
        <f t="shared" si="4"/>
        <v>2745.6157690000005</v>
      </c>
      <c r="BD81">
        <v>24.41</v>
      </c>
      <c r="BE81">
        <v>3.61</v>
      </c>
      <c r="BF81">
        <v>0</v>
      </c>
      <c r="BG81">
        <v>3.76</v>
      </c>
      <c r="BH81">
        <v>5.64</v>
      </c>
      <c r="BI81">
        <v>6.81</v>
      </c>
      <c r="BJ81">
        <v>1.55</v>
      </c>
      <c r="BK81">
        <v>3.13</v>
      </c>
      <c r="BL81">
        <v>3.12</v>
      </c>
      <c r="BM81">
        <v>1.56</v>
      </c>
      <c r="BN81">
        <v>0.46</v>
      </c>
      <c r="BO81">
        <v>14.82</v>
      </c>
      <c r="BP81">
        <v>0</v>
      </c>
      <c r="BQ81">
        <v>4.12</v>
      </c>
      <c r="BR81">
        <v>2.17</v>
      </c>
      <c r="BS81">
        <v>0.45</v>
      </c>
      <c r="BT81">
        <v>0</v>
      </c>
      <c r="BU81">
        <v>0</v>
      </c>
      <c r="BV81">
        <v>0</v>
      </c>
      <c r="BW81">
        <f t="shared" si="5"/>
        <v>75.610000000000014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1.9370000000000001</v>
      </c>
      <c r="K82">
        <v>348.08751999999998</v>
      </c>
      <c r="L82">
        <v>579.64240800000005</v>
      </c>
      <c r="M82">
        <v>89.102000000000004</v>
      </c>
      <c r="N82">
        <v>114.404062</v>
      </c>
      <c r="O82">
        <v>119.770158</v>
      </c>
      <c r="P82">
        <v>134.92173500000001</v>
      </c>
      <c r="Q82">
        <v>11.851243999999999</v>
      </c>
      <c r="R82">
        <v>23.023568999999998</v>
      </c>
      <c r="S82">
        <v>14.333413</v>
      </c>
      <c r="T82">
        <v>0</v>
      </c>
      <c r="U82">
        <v>400.959</v>
      </c>
      <c r="V82">
        <v>11.2592</v>
      </c>
      <c r="W82">
        <v>18.901052</v>
      </c>
      <c r="X82">
        <v>94.195535000000007</v>
      </c>
      <c r="Y82">
        <v>0</v>
      </c>
      <c r="Z82">
        <v>19.042065999999998</v>
      </c>
      <c r="AA82">
        <v>40.820414999999997</v>
      </c>
      <c r="AB82">
        <v>38.265551000000002</v>
      </c>
      <c r="AC82">
        <v>28.14733</v>
      </c>
      <c r="AD82">
        <v>35.439061000000002</v>
      </c>
      <c r="AE82">
        <v>47.879303999999998</v>
      </c>
      <c r="AF82">
        <v>19.480796000000002</v>
      </c>
      <c r="AG82">
        <v>15.515370000000001</v>
      </c>
      <c r="AH82">
        <v>135.92452</v>
      </c>
      <c r="AI82">
        <v>48.083120000000001</v>
      </c>
      <c r="AJ82">
        <v>0</v>
      </c>
      <c r="AK82">
        <v>49.775573000000001</v>
      </c>
      <c r="AL82">
        <v>76.864615000000001</v>
      </c>
      <c r="AM82">
        <v>10.224803</v>
      </c>
      <c r="AN82">
        <v>0.666987</v>
      </c>
      <c r="AO82">
        <v>29.612856000000001</v>
      </c>
      <c r="AP82">
        <v>4.3422700000000001</v>
      </c>
      <c r="AQ82">
        <v>30.019625999999999</v>
      </c>
      <c r="AR82">
        <v>40.0959</v>
      </c>
      <c r="AS82">
        <v>30.892614999999999</v>
      </c>
      <c r="AT82">
        <v>12.369681999999999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75.610000000000014</v>
      </c>
      <c r="BA82">
        <f t="shared" si="4"/>
        <v>2751.460356</v>
      </c>
      <c r="BD82">
        <v>24.41</v>
      </c>
      <c r="BE82">
        <v>3.61</v>
      </c>
      <c r="BF82">
        <v>0</v>
      </c>
      <c r="BG82">
        <v>3.76</v>
      </c>
      <c r="BH82">
        <v>5.64</v>
      </c>
      <c r="BI82">
        <v>6.81</v>
      </c>
      <c r="BJ82">
        <v>1.55</v>
      </c>
      <c r="BK82">
        <v>3.13</v>
      </c>
      <c r="BL82">
        <v>3.12</v>
      </c>
      <c r="BM82">
        <v>1.56</v>
      </c>
      <c r="BN82">
        <v>0.46</v>
      </c>
      <c r="BO82">
        <v>14.82</v>
      </c>
      <c r="BP82">
        <v>0</v>
      </c>
      <c r="BQ82">
        <v>4.12</v>
      </c>
      <c r="BR82">
        <v>2.17</v>
      </c>
      <c r="BS82">
        <v>0.45</v>
      </c>
      <c r="BT82">
        <v>0</v>
      </c>
      <c r="BU82">
        <v>0</v>
      </c>
      <c r="BV82">
        <v>0</v>
      </c>
      <c r="BW82">
        <f t="shared" si="5"/>
        <v>75.610000000000014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1.9370000000000001</v>
      </c>
      <c r="K83">
        <v>430.44217400000002</v>
      </c>
      <c r="L83">
        <v>621.88527799999997</v>
      </c>
      <c r="M83">
        <v>89.102000000000004</v>
      </c>
      <c r="N83">
        <v>114.404062</v>
      </c>
      <c r="O83">
        <v>119.770158</v>
      </c>
      <c r="P83">
        <v>134.92173500000001</v>
      </c>
      <c r="Q83">
        <v>11.851243999999999</v>
      </c>
      <c r="R83">
        <v>23.023568999999998</v>
      </c>
      <c r="S83">
        <v>14.333413</v>
      </c>
      <c r="T83">
        <v>0</v>
      </c>
      <c r="U83">
        <v>400.959</v>
      </c>
      <c r="V83">
        <v>11.2592</v>
      </c>
      <c r="W83">
        <v>18.901052</v>
      </c>
      <c r="X83">
        <v>94.195535000000007</v>
      </c>
      <c r="Y83">
        <v>0</v>
      </c>
      <c r="Z83">
        <v>19.042065999999998</v>
      </c>
      <c r="AA83">
        <v>40.820414999999997</v>
      </c>
      <c r="AB83">
        <v>38.265551000000002</v>
      </c>
      <c r="AC83">
        <v>28.14733</v>
      </c>
      <c r="AD83">
        <v>35.439061000000002</v>
      </c>
      <c r="AE83">
        <v>47.879303999999998</v>
      </c>
      <c r="AF83">
        <v>19.480796000000002</v>
      </c>
      <c r="AG83">
        <v>15.515370000000001</v>
      </c>
      <c r="AH83">
        <v>135.92452</v>
      </c>
      <c r="AI83">
        <v>48.083120000000001</v>
      </c>
      <c r="AJ83">
        <v>0</v>
      </c>
      <c r="AK83">
        <v>49.775573000000001</v>
      </c>
      <c r="AL83">
        <v>76.864615000000001</v>
      </c>
      <c r="AM83">
        <v>10.224803</v>
      </c>
      <c r="AN83">
        <v>0.666987</v>
      </c>
      <c r="AO83">
        <v>29.612856000000001</v>
      </c>
      <c r="AP83">
        <v>4.3422700000000001</v>
      </c>
      <c r="AQ83">
        <v>30.019625999999999</v>
      </c>
      <c r="AR83">
        <v>40.0959</v>
      </c>
      <c r="AS83">
        <v>30.892614999999999</v>
      </c>
      <c r="AT83">
        <v>12.369681999999999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75.610000000000014</v>
      </c>
      <c r="BA83">
        <f t="shared" si="4"/>
        <v>2876.0578799999998</v>
      </c>
      <c r="BD83">
        <v>24.41</v>
      </c>
      <c r="BE83">
        <v>3.61</v>
      </c>
      <c r="BF83">
        <v>0</v>
      </c>
      <c r="BG83">
        <v>3.76</v>
      </c>
      <c r="BH83">
        <v>5.64</v>
      </c>
      <c r="BI83">
        <v>6.81</v>
      </c>
      <c r="BJ83">
        <v>1.55</v>
      </c>
      <c r="BK83">
        <v>3.13</v>
      </c>
      <c r="BL83">
        <v>3.12</v>
      </c>
      <c r="BM83">
        <v>1.56</v>
      </c>
      <c r="BN83">
        <v>0.46</v>
      </c>
      <c r="BO83">
        <v>14.82</v>
      </c>
      <c r="BP83">
        <v>0</v>
      </c>
      <c r="BQ83">
        <v>4.12</v>
      </c>
      <c r="BR83">
        <v>2.17</v>
      </c>
      <c r="BS83">
        <v>0.45</v>
      </c>
      <c r="BT83">
        <v>0</v>
      </c>
      <c r="BU83">
        <v>0</v>
      </c>
      <c r="BV83">
        <v>0</v>
      </c>
      <c r="BW83">
        <f t="shared" si="5"/>
        <v>75.610000000000014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1.9370000000000001</v>
      </c>
      <c r="K84">
        <v>430.44217400000002</v>
      </c>
      <c r="L84">
        <v>621.88527799999997</v>
      </c>
      <c r="M84">
        <v>89.102000000000004</v>
      </c>
      <c r="N84">
        <v>114.404062</v>
      </c>
      <c r="O84">
        <v>119.770158</v>
      </c>
      <c r="P84">
        <v>134.92173500000001</v>
      </c>
      <c r="Q84">
        <v>11.851243999999999</v>
      </c>
      <c r="R84">
        <v>23.023568999999998</v>
      </c>
      <c r="S84">
        <v>14.333413</v>
      </c>
      <c r="T84">
        <v>0</v>
      </c>
      <c r="U84">
        <v>400.959</v>
      </c>
      <c r="V84">
        <v>11.2592</v>
      </c>
      <c r="W84">
        <v>18.901052</v>
      </c>
      <c r="X84">
        <v>94.195535000000007</v>
      </c>
      <c r="Y84">
        <v>0</v>
      </c>
      <c r="Z84">
        <v>19.042065999999998</v>
      </c>
      <c r="AA84">
        <v>40.820414999999997</v>
      </c>
      <c r="AB84">
        <v>38.265551000000002</v>
      </c>
      <c r="AC84">
        <v>28.14733</v>
      </c>
      <c r="AD84">
        <v>35.439061000000002</v>
      </c>
      <c r="AE84">
        <v>47.879303999999998</v>
      </c>
      <c r="AF84">
        <v>19.480796000000002</v>
      </c>
      <c r="AG84">
        <v>15.515370000000001</v>
      </c>
      <c r="AH84">
        <v>135.92452</v>
      </c>
      <c r="AI84">
        <v>48.083120000000001</v>
      </c>
      <c r="AJ84">
        <v>0</v>
      </c>
      <c r="AK84">
        <v>49.775573000000001</v>
      </c>
      <c r="AL84">
        <v>76.864615000000001</v>
      </c>
      <c r="AM84">
        <v>10.224803</v>
      </c>
      <c r="AN84">
        <v>0.666987</v>
      </c>
      <c r="AO84">
        <v>29.612856000000001</v>
      </c>
      <c r="AP84">
        <v>4.3422700000000001</v>
      </c>
      <c r="AQ84">
        <v>30.019625999999999</v>
      </c>
      <c r="AR84">
        <v>40.0959</v>
      </c>
      <c r="AS84">
        <v>30.892614999999999</v>
      </c>
      <c r="AT84">
        <v>12.369681999999999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75.610000000000014</v>
      </c>
      <c r="BA84">
        <f t="shared" si="4"/>
        <v>2876.0578799999998</v>
      </c>
      <c r="BD84">
        <v>24.41</v>
      </c>
      <c r="BE84">
        <v>3.61</v>
      </c>
      <c r="BF84">
        <v>0</v>
      </c>
      <c r="BG84">
        <v>3.76</v>
      </c>
      <c r="BH84">
        <v>5.64</v>
      </c>
      <c r="BI84">
        <v>6.81</v>
      </c>
      <c r="BJ84">
        <v>1.55</v>
      </c>
      <c r="BK84">
        <v>3.13</v>
      </c>
      <c r="BL84">
        <v>3.12</v>
      </c>
      <c r="BM84">
        <v>1.56</v>
      </c>
      <c r="BN84">
        <v>0.46</v>
      </c>
      <c r="BO84">
        <v>14.82</v>
      </c>
      <c r="BP84">
        <v>0</v>
      </c>
      <c r="BQ84">
        <v>4.12</v>
      </c>
      <c r="BR84">
        <v>2.17</v>
      </c>
      <c r="BS84">
        <v>0.45</v>
      </c>
      <c r="BT84">
        <v>0</v>
      </c>
      <c r="BU84">
        <v>0</v>
      </c>
      <c r="BV84">
        <v>0</v>
      </c>
      <c r="BW84">
        <f t="shared" si="5"/>
        <v>75.610000000000014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1.9370000000000001</v>
      </c>
      <c r="K85">
        <v>430.44217400000002</v>
      </c>
      <c r="L85">
        <v>621.88527799999997</v>
      </c>
      <c r="M85">
        <v>89.102000000000004</v>
      </c>
      <c r="N85">
        <v>114.404062</v>
      </c>
      <c r="O85">
        <v>119.770158</v>
      </c>
      <c r="P85">
        <v>134.92173500000001</v>
      </c>
      <c r="Q85">
        <v>11.851243999999999</v>
      </c>
      <c r="R85">
        <v>23.023568999999998</v>
      </c>
      <c r="S85">
        <v>14.333413</v>
      </c>
      <c r="T85">
        <v>0</v>
      </c>
      <c r="U85">
        <v>400.959</v>
      </c>
      <c r="V85">
        <v>11.2592</v>
      </c>
      <c r="W85">
        <v>18.901052</v>
      </c>
      <c r="X85">
        <v>94.195535000000007</v>
      </c>
      <c r="Y85">
        <v>0</v>
      </c>
      <c r="Z85">
        <v>19.042065999999998</v>
      </c>
      <c r="AA85">
        <v>40.820414999999997</v>
      </c>
      <c r="AB85">
        <v>38.265551000000002</v>
      </c>
      <c r="AC85">
        <v>28.14733</v>
      </c>
      <c r="AD85">
        <v>35.439061000000002</v>
      </c>
      <c r="AE85">
        <v>47.879303999999998</v>
      </c>
      <c r="AF85">
        <v>19.480796000000002</v>
      </c>
      <c r="AG85">
        <v>15.515370000000001</v>
      </c>
      <c r="AH85">
        <v>135.92452</v>
      </c>
      <c r="AI85">
        <v>48.083120000000001</v>
      </c>
      <c r="AJ85">
        <v>0</v>
      </c>
      <c r="AK85">
        <v>49.775573000000001</v>
      </c>
      <c r="AL85">
        <v>76.864615000000001</v>
      </c>
      <c r="AM85">
        <v>10.224803</v>
      </c>
      <c r="AN85">
        <v>0.666987</v>
      </c>
      <c r="AO85">
        <v>29.612856000000001</v>
      </c>
      <c r="AP85">
        <v>8.6845400000000001</v>
      </c>
      <c r="AQ85">
        <v>30.019625999999999</v>
      </c>
      <c r="AR85">
        <v>42.76896</v>
      </c>
      <c r="AS85">
        <v>30.892614999999999</v>
      </c>
      <c r="AT85">
        <v>12.369681999999999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75.610000000000014</v>
      </c>
      <c r="BA85">
        <f t="shared" si="4"/>
        <v>2883.07321</v>
      </c>
      <c r="BD85">
        <v>24.41</v>
      </c>
      <c r="BE85">
        <v>3.61</v>
      </c>
      <c r="BF85">
        <v>0</v>
      </c>
      <c r="BG85">
        <v>3.76</v>
      </c>
      <c r="BH85">
        <v>5.64</v>
      </c>
      <c r="BI85">
        <v>6.81</v>
      </c>
      <c r="BJ85">
        <v>1.55</v>
      </c>
      <c r="BK85">
        <v>3.13</v>
      </c>
      <c r="BL85">
        <v>3.12</v>
      </c>
      <c r="BM85">
        <v>1.56</v>
      </c>
      <c r="BN85">
        <v>0.46</v>
      </c>
      <c r="BO85">
        <v>14.82</v>
      </c>
      <c r="BP85">
        <v>0</v>
      </c>
      <c r="BQ85">
        <v>4.12</v>
      </c>
      <c r="BR85">
        <v>2.17</v>
      </c>
      <c r="BS85">
        <v>0.45</v>
      </c>
      <c r="BT85">
        <v>0</v>
      </c>
      <c r="BU85">
        <v>0</v>
      </c>
      <c r="BV85">
        <v>0</v>
      </c>
      <c r="BW85">
        <f t="shared" si="5"/>
        <v>75.610000000000014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1.9370000000000001</v>
      </c>
      <c r="K86">
        <v>430.44217400000002</v>
      </c>
      <c r="L86">
        <v>621.88527799999997</v>
      </c>
      <c r="M86">
        <v>89.102000000000004</v>
      </c>
      <c r="N86">
        <v>114.404062</v>
      </c>
      <c r="O86">
        <v>119.770158</v>
      </c>
      <c r="P86">
        <v>134.92173500000001</v>
      </c>
      <c r="Q86">
        <v>11.851243999999999</v>
      </c>
      <c r="R86">
        <v>23.023568999999998</v>
      </c>
      <c r="S86">
        <v>14.333413</v>
      </c>
      <c r="T86">
        <v>0</v>
      </c>
      <c r="U86">
        <v>400.959</v>
      </c>
      <c r="V86">
        <v>11.2592</v>
      </c>
      <c r="W86">
        <v>18.901052</v>
      </c>
      <c r="X86">
        <v>94.195535000000007</v>
      </c>
      <c r="Y86">
        <v>0</v>
      </c>
      <c r="Z86">
        <v>19.042065999999998</v>
      </c>
      <c r="AA86">
        <v>40.820414999999997</v>
      </c>
      <c r="AB86">
        <v>38.265551000000002</v>
      </c>
      <c r="AC86">
        <v>28.14733</v>
      </c>
      <c r="AD86">
        <v>35.439061000000002</v>
      </c>
      <c r="AE86">
        <v>47.879303999999998</v>
      </c>
      <c r="AF86">
        <v>19.480796000000002</v>
      </c>
      <c r="AG86">
        <v>15.515370000000001</v>
      </c>
      <c r="AH86">
        <v>135.92452</v>
      </c>
      <c r="AI86">
        <v>6.1645019999999997</v>
      </c>
      <c r="AJ86">
        <v>0</v>
      </c>
      <c r="AK86">
        <v>49.775573000000001</v>
      </c>
      <c r="AL86">
        <v>76.864615000000001</v>
      </c>
      <c r="AM86">
        <v>10.224803</v>
      </c>
      <c r="AN86">
        <v>0.666987</v>
      </c>
      <c r="AO86">
        <v>29.612856000000001</v>
      </c>
      <c r="AP86">
        <v>8.6845400000000001</v>
      </c>
      <c r="AQ86">
        <v>29.28744</v>
      </c>
      <c r="AR86">
        <v>42.76896</v>
      </c>
      <c r="AS86">
        <v>30.892614999999999</v>
      </c>
      <c r="AT86">
        <v>12.369681999999999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75.610000000000014</v>
      </c>
      <c r="BA86">
        <f t="shared" si="4"/>
        <v>2840.4224060000006</v>
      </c>
      <c r="BD86">
        <v>24.41</v>
      </c>
      <c r="BE86">
        <v>3.61</v>
      </c>
      <c r="BF86">
        <v>0</v>
      </c>
      <c r="BG86">
        <v>3.76</v>
      </c>
      <c r="BH86">
        <v>5.64</v>
      </c>
      <c r="BI86">
        <v>6.81</v>
      </c>
      <c r="BJ86">
        <v>1.55</v>
      </c>
      <c r="BK86">
        <v>3.13</v>
      </c>
      <c r="BL86">
        <v>3.12</v>
      </c>
      <c r="BM86">
        <v>1.56</v>
      </c>
      <c r="BN86">
        <v>0.46</v>
      </c>
      <c r="BO86">
        <v>14.82</v>
      </c>
      <c r="BP86">
        <v>0</v>
      </c>
      <c r="BQ86">
        <v>4.12</v>
      </c>
      <c r="BR86">
        <v>2.17</v>
      </c>
      <c r="BS86">
        <v>0.45</v>
      </c>
      <c r="BT86">
        <v>0</v>
      </c>
      <c r="BU86">
        <v>0</v>
      </c>
      <c r="BV86">
        <v>0</v>
      </c>
      <c r="BW86">
        <f t="shared" si="5"/>
        <v>75.610000000000014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1.9370000000000001</v>
      </c>
      <c r="K87">
        <v>430.44217400000002</v>
      </c>
      <c r="L87">
        <v>621.88527799999997</v>
      </c>
      <c r="M87">
        <v>89.102000000000004</v>
      </c>
      <c r="N87">
        <v>114.404062</v>
      </c>
      <c r="O87">
        <v>119.770158</v>
      </c>
      <c r="P87">
        <v>134.92173500000001</v>
      </c>
      <c r="Q87">
        <v>11.851243999999999</v>
      </c>
      <c r="R87">
        <v>23.023568999999998</v>
      </c>
      <c r="S87">
        <v>14.333413</v>
      </c>
      <c r="T87">
        <v>0</v>
      </c>
      <c r="U87">
        <v>400.959</v>
      </c>
      <c r="V87">
        <v>11.2592</v>
      </c>
      <c r="W87">
        <v>33.703131999999997</v>
      </c>
      <c r="X87">
        <v>142.86888300000001</v>
      </c>
      <c r="Y87">
        <v>0</v>
      </c>
      <c r="Z87">
        <v>3.1960500000000001</v>
      </c>
      <c r="AA87">
        <v>40.820414999999997</v>
      </c>
      <c r="AB87">
        <v>25.432907</v>
      </c>
      <c r="AC87">
        <v>28.14733</v>
      </c>
      <c r="AD87">
        <v>26.483342</v>
      </c>
      <c r="AE87">
        <v>47.879303999999998</v>
      </c>
      <c r="AF87">
        <v>18.143878999999998</v>
      </c>
      <c r="AG87">
        <v>15.515370000000001</v>
      </c>
      <c r="AH87">
        <v>105.474492</v>
      </c>
      <c r="AI87">
        <v>2.4658009999999999</v>
      </c>
      <c r="AJ87">
        <v>0</v>
      </c>
      <c r="AK87">
        <v>49.775573000000001</v>
      </c>
      <c r="AL87">
        <v>76.864615000000001</v>
      </c>
      <c r="AM87">
        <v>10.224803</v>
      </c>
      <c r="AN87">
        <v>0.666987</v>
      </c>
      <c r="AO87">
        <v>29.612856000000001</v>
      </c>
      <c r="AP87">
        <v>4.3422700000000001</v>
      </c>
      <c r="AQ87">
        <v>29.28744</v>
      </c>
      <c r="AR87">
        <v>40.0959</v>
      </c>
      <c r="AS87">
        <v>30.892614999999999</v>
      </c>
      <c r="AT87">
        <v>12.369681999999999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75.610000000000014</v>
      </c>
      <c r="BA87">
        <f t="shared" si="4"/>
        <v>2823.7624790000004</v>
      </c>
      <c r="BD87">
        <v>24.41</v>
      </c>
      <c r="BE87">
        <v>3.61</v>
      </c>
      <c r="BF87">
        <v>0</v>
      </c>
      <c r="BG87">
        <v>3.76</v>
      </c>
      <c r="BH87">
        <v>5.64</v>
      </c>
      <c r="BI87">
        <v>6.81</v>
      </c>
      <c r="BJ87">
        <v>1.55</v>
      </c>
      <c r="BK87">
        <v>3.13</v>
      </c>
      <c r="BL87">
        <v>3.12</v>
      </c>
      <c r="BM87">
        <v>1.56</v>
      </c>
      <c r="BN87">
        <v>0.46</v>
      </c>
      <c r="BO87">
        <v>14.82</v>
      </c>
      <c r="BP87">
        <v>0</v>
      </c>
      <c r="BQ87">
        <v>4.12</v>
      </c>
      <c r="BR87">
        <v>2.17</v>
      </c>
      <c r="BS87">
        <v>0.45</v>
      </c>
      <c r="BT87">
        <v>0</v>
      </c>
      <c r="BU87">
        <v>0</v>
      </c>
      <c r="BV87">
        <v>0</v>
      </c>
      <c r="BW87">
        <f t="shared" si="5"/>
        <v>75.610000000000014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1.9370000000000001</v>
      </c>
      <c r="K88">
        <v>430.44217400000002</v>
      </c>
      <c r="L88">
        <v>621.88527799999997</v>
      </c>
      <c r="M88">
        <v>89.102000000000004</v>
      </c>
      <c r="N88">
        <v>114.404062</v>
      </c>
      <c r="O88">
        <v>119.770158</v>
      </c>
      <c r="P88">
        <v>134.92173500000001</v>
      </c>
      <c r="Q88">
        <v>11.851243999999999</v>
      </c>
      <c r="R88">
        <v>23.023568999999998</v>
      </c>
      <c r="S88">
        <v>14.333413</v>
      </c>
      <c r="T88">
        <v>0</v>
      </c>
      <c r="U88">
        <v>400.959</v>
      </c>
      <c r="V88">
        <v>11.2592</v>
      </c>
      <c r="W88">
        <v>33.703131999999997</v>
      </c>
      <c r="X88">
        <v>142.86888300000001</v>
      </c>
      <c r="Y88">
        <v>0</v>
      </c>
      <c r="Z88">
        <v>3.1960500000000001</v>
      </c>
      <c r="AA88">
        <v>40.820414999999997</v>
      </c>
      <c r="AB88">
        <v>25.432907</v>
      </c>
      <c r="AC88">
        <v>28.14733</v>
      </c>
      <c r="AD88">
        <v>26.483342</v>
      </c>
      <c r="AE88">
        <v>47.879303999999998</v>
      </c>
      <c r="AF88">
        <v>18.143878999999998</v>
      </c>
      <c r="AG88">
        <v>15.515370000000001</v>
      </c>
      <c r="AH88">
        <v>105.474492</v>
      </c>
      <c r="AI88">
        <v>2.4658009999999999</v>
      </c>
      <c r="AJ88">
        <v>0</v>
      </c>
      <c r="AK88">
        <v>49.775573000000001</v>
      </c>
      <c r="AL88">
        <v>76.864615000000001</v>
      </c>
      <c r="AM88">
        <v>5.1124020000000003</v>
      </c>
      <c r="AN88">
        <v>0.666987</v>
      </c>
      <c r="AO88">
        <v>29.612856000000001</v>
      </c>
      <c r="AP88">
        <v>4.3422700000000001</v>
      </c>
      <c r="AQ88">
        <v>29.28744</v>
      </c>
      <c r="AR88">
        <v>40.0959</v>
      </c>
      <c r="AS88">
        <v>30.892614999999999</v>
      </c>
      <c r="AT88">
        <v>12.369681999999999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75.610000000000014</v>
      </c>
      <c r="BA88">
        <f t="shared" si="4"/>
        <v>2818.6500780000006</v>
      </c>
      <c r="BD88">
        <v>24.41</v>
      </c>
      <c r="BE88">
        <v>3.61</v>
      </c>
      <c r="BF88">
        <v>0</v>
      </c>
      <c r="BG88">
        <v>3.76</v>
      </c>
      <c r="BH88">
        <v>5.64</v>
      </c>
      <c r="BI88">
        <v>6.81</v>
      </c>
      <c r="BJ88">
        <v>1.55</v>
      </c>
      <c r="BK88">
        <v>3.13</v>
      </c>
      <c r="BL88">
        <v>3.12</v>
      </c>
      <c r="BM88">
        <v>1.56</v>
      </c>
      <c r="BN88">
        <v>0.46</v>
      </c>
      <c r="BO88">
        <v>14.82</v>
      </c>
      <c r="BP88">
        <v>0</v>
      </c>
      <c r="BQ88">
        <v>4.12</v>
      </c>
      <c r="BR88">
        <v>2.17</v>
      </c>
      <c r="BS88">
        <v>0.45</v>
      </c>
      <c r="BT88">
        <v>0</v>
      </c>
      <c r="BU88">
        <v>0</v>
      </c>
      <c r="BV88">
        <v>0</v>
      </c>
      <c r="BW88">
        <f t="shared" si="5"/>
        <v>75.610000000000014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1.9370000000000001</v>
      </c>
      <c r="K89">
        <v>430.44217400000002</v>
      </c>
      <c r="L89">
        <v>621.88527799999997</v>
      </c>
      <c r="M89">
        <v>89.102000000000004</v>
      </c>
      <c r="N89">
        <v>114.404062</v>
      </c>
      <c r="O89">
        <v>119.770158</v>
      </c>
      <c r="P89">
        <v>134.92173500000001</v>
      </c>
      <c r="Q89">
        <v>11.851243999999999</v>
      </c>
      <c r="R89">
        <v>23.023568999999998</v>
      </c>
      <c r="S89">
        <v>14.333413</v>
      </c>
      <c r="T89">
        <v>0</v>
      </c>
      <c r="U89">
        <v>400.959</v>
      </c>
      <c r="V89">
        <v>11.2592</v>
      </c>
      <c r="W89">
        <v>32.921252000000003</v>
      </c>
      <c r="X89">
        <v>142.86888300000001</v>
      </c>
      <c r="Y89">
        <v>0</v>
      </c>
      <c r="Z89">
        <v>3.1960500000000001</v>
      </c>
      <c r="AA89">
        <v>40.820414999999997</v>
      </c>
      <c r="AB89">
        <v>25.432907</v>
      </c>
      <c r="AC89">
        <v>28.14733</v>
      </c>
      <c r="AD89">
        <v>26.483342</v>
      </c>
      <c r="AE89">
        <v>47.879303999999998</v>
      </c>
      <c r="AF89">
        <v>18.143878999999998</v>
      </c>
      <c r="AG89">
        <v>15.515370000000001</v>
      </c>
      <c r="AH89">
        <v>105.474492</v>
      </c>
      <c r="AI89">
        <v>2.4658009999999999</v>
      </c>
      <c r="AJ89">
        <v>0</v>
      </c>
      <c r="AK89">
        <v>49.775573000000001</v>
      </c>
      <c r="AL89">
        <v>76.864615000000001</v>
      </c>
      <c r="AM89">
        <v>5.1124020000000003</v>
      </c>
      <c r="AN89">
        <v>0.666987</v>
      </c>
      <c r="AO89">
        <v>29.612856000000001</v>
      </c>
      <c r="AP89">
        <v>4.3422700000000001</v>
      </c>
      <c r="AQ89">
        <v>29.28744</v>
      </c>
      <c r="AR89">
        <v>40.0959</v>
      </c>
      <c r="AS89">
        <v>30.892614999999999</v>
      </c>
      <c r="AT89">
        <v>12.369681999999999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75.610000000000014</v>
      </c>
      <c r="BA89">
        <f t="shared" si="4"/>
        <v>2817.8681980000006</v>
      </c>
      <c r="BD89">
        <v>24.41</v>
      </c>
      <c r="BE89">
        <v>3.61</v>
      </c>
      <c r="BF89">
        <v>0</v>
      </c>
      <c r="BG89">
        <v>3.76</v>
      </c>
      <c r="BH89">
        <v>5.64</v>
      </c>
      <c r="BI89">
        <v>6.81</v>
      </c>
      <c r="BJ89">
        <v>1.55</v>
      </c>
      <c r="BK89">
        <v>3.13</v>
      </c>
      <c r="BL89">
        <v>3.12</v>
      </c>
      <c r="BM89">
        <v>1.56</v>
      </c>
      <c r="BN89">
        <v>0.46</v>
      </c>
      <c r="BO89">
        <v>14.82</v>
      </c>
      <c r="BP89">
        <v>0</v>
      </c>
      <c r="BQ89">
        <v>4.12</v>
      </c>
      <c r="BR89">
        <v>2.17</v>
      </c>
      <c r="BS89">
        <v>0.45</v>
      </c>
      <c r="BT89">
        <v>0</v>
      </c>
      <c r="BU89">
        <v>0</v>
      </c>
      <c r="BV89">
        <v>0</v>
      </c>
      <c r="BW89">
        <f t="shared" si="5"/>
        <v>75.610000000000014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1.9370000000000001</v>
      </c>
      <c r="K90">
        <v>430.44217400000002</v>
      </c>
      <c r="L90">
        <v>621.88527799999997</v>
      </c>
      <c r="M90">
        <v>89.102000000000004</v>
      </c>
      <c r="N90">
        <v>114.404062</v>
      </c>
      <c r="O90">
        <v>119.770158</v>
      </c>
      <c r="P90">
        <v>134.92173500000001</v>
      </c>
      <c r="Q90">
        <v>11.851243999999999</v>
      </c>
      <c r="R90">
        <v>23.023568999999998</v>
      </c>
      <c r="S90">
        <v>14.333413</v>
      </c>
      <c r="T90">
        <v>0</v>
      </c>
      <c r="U90">
        <v>400.959</v>
      </c>
      <c r="V90">
        <v>11.2592</v>
      </c>
      <c r="W90">
        <v>32.921252000000003</v>
      </c>
      <c r="X90">
        <v>142.86888300000001</v>
      </c>
      <c r="Y90">
        <v>0</v>
      </c>
      <c r="Z90">
        <v>3.1960500000000001</v>
      </c>
      <c r="AA90">
        <v>40.820414999999997</v>
      </c>
      <c r="AB90">
        <v>25.432907</v>
      </c>
      <c r="AC90">
        <v>28.14733</v>
      </c>
      <c r="AD90">
        <v>26.483342</v>
      </c>
      <c r="AE90">
        <v>47.879303999999998</v>
      </c>
      <c r="AF90">
        <v>18.143878999999998</v>
      </c>
      <c r="AG90">
        <v>15.515370000000001</v>
      </c>
      <c r="AH90">
        <v>105.474492</v>
      </c>
      <c r="AI90">
        <v>2.4658009999999999</v>
      </c>
      <c r="AJ90">
        <v>0</v>
      </c>
      <c r="AK90">
        <v>49.775573000000001</v>
      </c>
      <c r="AL90">
        <v>76.864615000000001</v>
      </c>
      <c r="AM90">
        <v>10.224803</v>
      </c>
      <c r="AN90">
        <v>0.666987</v>
      </c>
      <c r="AO90">
        <v>29.612856000000001</v>
      </c>
      <c r="AP90">
        <v>4.3422700000000001</v>
      </c>
      <c r="AQ90">
        <v>29.28744</v>
      </c>
      <c r="AR90">
        <v>40.0959</v>
      </c>
      <c r="AS90">
        <v>30.892614999999999</v>
      </c>
      <c r="AT90">
        <v>12.369681999999999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75.610000000000014</v>
      </c>
      <c r="BA90">
        <f t="shared" si="4"/>
        <v>2822.9805990000004</v>
      </c>
      <c r="BD90">
        <v>24.41</v>
      </c>
      <c r="BE90">
        <v>3.61</v>
      </c>
      <c r="BF90">
        <v>0</v>
      </c>
      <c r="BG90">
        <v>3.76</v>
      </c>
      <c r="BH90">
        <v>5.64</v>
      </c>
      <c r="BI90">
        <v>6.81</v>
      </c>
      <c r="BJ90">
        <v>1.55</v>
      </c>
      <c r="BK90">
        <v>3.13</v>
      </c>
      <c r="BL90">
        <v>3.12</v>
      </c>
      <c r="BM90">
        <v>1.56</v>
      </c>
      <c r="BN90">
        <v>0.46</v>
      </c>
      <c r="BO90">
        <v>14.82</v>
      </c>
      <c r="BP90">
        <v>0</v>
      </c>
      <c r="BQ90">
        <v>4.12</v>
      </c>
      <c r="BR90">
        <v>2.17</v>
      </c>
      <c r="BS90">
        <v>0.45</v>
      </c>
      <c r="BT90">
        <v>0</v>
      </c>
      <c r="BU90">
        <v>0</v>
      </c>
      <c r="BV90">
        <v>0</v>
      </c>
      <c r="BW90">
        <f t="shared" si="5"/>
        <v>75.610000000000014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1.9370000000000001</v>
      </c>
      <c r="K91">
        <v>430.44217400000002</v>
      </c>
      <c r="L91">
        <v>621.88527799999997</v>
      </c>
      <c r="M91">
        <v>89.102000000000004</v>
      </c>
      <c r="N91">
        <v>114.404062</v>
      </c>
      <c r="O91">
        <v>119.770158</v>
      </c>
      <c r="P91">
        <v>134.92173500000001</v>
      </c>
      <c r="Q91">
        <v>11.851243999999999</v>
      </c>
      <c r="R91">
        <v>23.023568999999998</v>
      </c>
      <c r="S91">
        <v>14.333413</v>
      </c>
      <c r="T91">
        <v>0</v>
      </c>
      <c r="U91">
        <v>400.959</v>
      </c>
      <c r="V91">
        <v>11.2592</v>
      </c>
      <c r="W91">
        <v>32.921252000000003</v>
      </c>
      <c r="X91">
        <v>142.86888300000001</v>
      </c>
      <c r="Y91">
        <v>0</v>
      </c>
      <c r="Z91">
        <v>19.042065999999998</v>
      </c>
      <c r="AA91">
        <v>40.820414999999997</v>
      </c>
      <c r="AB91">
        <v>38.265551000000002</v>
      </c>
      <c r="AC91">
        <v>28.14733</v>
      </c>
      <c r="AD91">
        <v>35.439061000000002</v>
      </c>
      <c r="AE91">
        <v>47.879303999999998</v>
      </c>
      <c r="AF91">
        <v>19.480796000000002</v>
      </c>
      <c r="AG91">
        <v>15.515370000000001</v>
      </c>
      <c r="AH91">
        <v>135.92452</v>
      </c>
      <c r="AI91">
        <v>14.178356000000001</v>
      </c>
      <c r="AJ91">
        <v>0</v>
      </c>
      <c r="AK91">
        <v>49.775573000000001</v>
      </c>
      <c r="AL91">
        <v>76.864615000000001</v>
      </c>
      <c r="AM91">
        <v>10.224803</v>
      </c>
      <c r="AN91">
        <v>0.666987</v>
      </c>
      <c r="AO91">
        <v>29.612856000000001</v>
      </c>
      <c r="AP91">
        <v>4.3422700000000001</v>
      </c>
      <c r="AQ91">
        <v>29.28744</v>
      </c>
      <c r="AR91">
        <v>35.284391999999997</v>
      </c>
      <c r="AS91">
        <v>30.892614999999999</v>
      </c>
      <c r="AT91">
        <v>12.369681999999999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75.529999999999987</v>
      </c>
      <c r="BA91">
        <f t="shared" si="4"/>
        <v>2899.2229700000007</v>
      </c>
      <c r="BD91">
        <v>23.32</v>
      </c>
      <c r="BE91">
        <v>3.69</v>
      </c>
      <c r="BF91">
        <v>0</v>
      </c>
      <c r="BG91">
        <v>3.86</v>
      </c>
      <c r="BH91">
        <v>5.63</v>
      </c>
      <c r="BI91">
        <v>6.94</v>
      </c>
      <c r="BJ91">
        <v>1.51</v>
      </c>
      <c r="BK91">
        <v>3.17</v>
      </c>
      <c r="BL91">
        <v>3.33</v>
      </c>
      <c r="BM91">
        <v>1.56</v>
      </c>
      <c r="BN91">
        <v>0.48</v>
      </c>
      <c r="BO91">
        <v>15.27</v>
      </c>
      <c r="BP91">
        <v>0</v>
      </c>
      <c r="BQ91">
        <v>4.24</v>
      </c>
      <c r="BR91">
        <v>2.08</v>
      </c>
      <c r="BS91">
        <v>0.45</v>
      </c>
      <c r="BT91">
        <v>0</v>
      </c>
      <c r="BU91">
        <v>0</v>
      </c>
      <c r="BV91">
        <v>0</v>
      </c>
      <c r="BW91">
        <f t="shared" si="5"/>
        <v>75.529999999999987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1.9370000000000001</v>
      </c>
      <c r="K92">
        <v>430.44217400000002</v>
      </c>
      <c r="L92">
        <v>621.88527799999997</v>
      </c>
      <c r="M92">
        <v>89.102000000000004</v>
      </c>
      <c r="N92">
        <v>114.404062</v>
      </c>
      <c r="O92">
        <v>119.770158</v>
      </c>
      <c r="P92">
        <v>134.92173500000001</v>
      </c>
      <c r="Q92">
        <v>11.851243999999999</v>
      </c>
      <c r="R92">
        <v>23.023568999999998</v>
      </c>
      <c r="S92">
        <v>14.333413</v>
      </c>
      <c r="T92">
        <v>0</v>
      </c>
      <c r="U92">
        <v>400.959</v>
      </c>
      <c r="V92">
        <v>11.2592</v>
      </c>
      <c r="W92">
        <v>32.921252000000003</v>
      </c>
      <c r="X92">
        <v>142.86888300000001</v>
      </c>
      <c r="Y92">
        <v>0</v>
      </c>
      <c r="Z92">
        <v>19.042065999999998</v>
      </c>
      <c r="AA92">
        <v>40.820414999999997</v>
      </c>
      <c r="AB92">
        <v>38.265551000000002</v>
      </c>
      <c r="AC92">
        <v>28.14733</v>
      </c>
      <c r="AD92">
        <v>35.439061000000002</v>
      </c>
      <c r="AE92">
        <v>47.879303999999998</v>
      </c>
      <c r="AF92">
        <v>19.480796000000002</v>
      </c>
      <c r="AG92">
        <v>15.515370000000001</v>
      </c>
      <c r="AH92">
        <v>135.92452</v>
      </c>
      <c r="AI92">
        <v>14.178356000000001</v>
      </c>
      <c r="AJ92">
        <v>0</v>
      </c>
      <c r="AK92">
        <v>49.775573000000001</v>
      </c>
      <c r="AL92">
        <v>76.864615000000001</v>
      </c>
      <c r="AM92">
        <v>10.224803</v>
      </c>
      <c r="AN92">
        <v>0.666987</v>
      </c>
      <c r="AO92">
        <v>29.612856000000001</v>
      </c>
      <c r="AP92">
        <v>4.3422700000000001</v>
      </c>
      <c r="AQ92">
        <v>29.28744</v>
      </c>
      <c r="AR92">
        <v>35.284391999999997</v>
      </c>
      <c r="AS92">
        <v>30.892614999999999</v>
      </c>
      <c r="AT92">
        <v>12.369681999999999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75.529999999999987</v>
      </c>
      <c r="BA92">
        <f t="shared" si="4"/>
        <v>2899.2229700000007</v>
      </c>
      <c r="BD92">
        <v>23.32</v>
      </c>
      <c r="BE92">
        <v>3.69</v>
      </c>
      <c r="BF92">
        <v>0</v>
      </c>
      <c r="BG92">
        <v>3.86</v>
      </c>
      <c r="BH92">
        <v>5.63</v>
      </c>
      <c r="BI92">
        <v>6.94</v>
      </c>
      <c r="BJ92">
        <v>1.51</v>
      </c>
      <c r="BK92">
        <v>3.17</v>
      </c>
      <c r="BL92">
        <v>3.33</v>
      </c>
      <c r="BM92">
        <v>1.56</v>
      </c>
      <c r="BN92">
        <v>0.48</v>
      </c>
      <c r="BO92">
        <v>15.27</v>
      </c>
      <c r="BP92">
        <v>0</v>
      </c>
      <c r="BQ92">
        <v>4.24</v>
      </c>
      <c r="BR92">
        <v>2.08</v>
      </c>
      <c r="BS92">
        <v>0.45</v>
      </c>
      <c r="BT92">
        <v>0</v>
      </c>
      <c r="BU92">
        <v>0</v>
      </c>
      <c r="BV92">
        <v>0</v>
      </c>
      <c r="BW92">
        <f t="shared" si="5"/>
        <v>75.529999999999987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1.9370000000000001</v>
      </c>
      <c r="K93">
        <v>430.44217400000002</v>
      </c>
      <c r="L93">
        <v>621.88527799999997</v>
      </c>
      <c r="M93">
        <v>89.102000000000004</v>
      </c>
      <c r="N93">
        <v>114.404062</v>
      </c>
      <c r="O93">
        <v>119.770158</v>
      </c>
      <c r="P93">
        <v>134.92173500000001</v>
      </c>
      <c r="Q93">
        <v>11.851243999999999</v>
      </c>
      <c r="R93">
        <v>23.023568999999998</v>
      </c>
      <c r="S93">
        <v>14.333413</v>
      </c>
      <c r="T93">
        <v>0</v>
      </c>
      <c r="U93">
        <v>400.959</v>
      </c>
      <c r="V93">
        <v>11.2592</v>
      </c>
      <c r="W93">
        <v>32.921252000000003</v>
      </c>
      <c r="X93">
        <v>142.86888300000001</v>
      </c>
      <c r="Y93">
        <v>0</v>
      </c>
      <c r="Z93">
        <v>19.042065999999998</v>
      </c>
      <c r="AA93">
        <v>40.820414999999997</v>
      </c>
      <c r="AB93">
        <v>38.265551000000002</v>
      </c>
      <c r="AC93">
        <v>28.14733</v>
      </c>
      <c r="AD93">
        <v>35.439061000000002</v>
      </c>
      <c r="AE93">
        <v>47.879303999999998</v>
      </c>
      <c r="AF93">
        <v>19.480796000000002</v>
      </c>
      <c r="AG93">
        <v>15.515370000000001</v>
      </c>
      <c r="AH93">
        <v>135.92452</v>
      </c>
      <c r="AI93">
        <v>0</v>
      </c>
      <c r="AJ93">
        <v>0</v>
      </c>
      <c r="AK93">
        <v>49.775573000000001</v>
      </c>
      <c r="AL93">
        <v>76.864615000000001</v>
      </c>
      <c r="AM93">
        <v>10.224803</v>
      </c>
      <c r="AN93">
        <v>0.666987</v>
      </c>
      <c r="AO93">
        <v>29.612856000000001</v>
      </c>
      <c r="AP93">
        <v>4.3422700000000001</v>
      </c>
      <c r="AQ93">
        <v>21.965579999999999</v>
      </c>
      <c r="AR93">
        <v>35.284391999999997</v>
      </c>
      <c r="AS93">
        <v>30.892614999999999</v>
      </c>
      <c r="AT93">
        <v>8.7784840000000006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75.529999999999987</v>
      </c>
      <c r="BA93">
        <f t="shared" si="4"/>
        <v>2874.1315560000007</v>
      </c>
      <c r="BD93">
        <v>23.32</v>
      </c>
      <c r="BE93">
        <v>3.69</v>
      </c>
      <c r="BF93">
        <v>0</v>
      </c>
      <c r="BG93">
        <v>3.86</v>
      </c>
      <c r="BH93">
        <v>5.63</v>
      </c>
      <c r="BI93">
        <v>6.94</v>
      </c>
      <c r="BJ93">
        <v>1.51</v>
      </c>
      <c r="BK93">
        <v>3.17</v>
      </c>
      <c r="BL93">
        <v>3.33</v>
      </c>
      <c r="BM93">
        <v>1.56</v>
      </c>
      <c r="BN93">
        <v>0.48</v>
      </c>
      <c r="BO93">
        <v>15.27</v>
      </c>
      <c r="BP93">
        <v>0</v>
      </c>
      <c r="BQ93">
        <v>4.24</v>
      </c>
      <c r="BR93">
        <v>2.08</v>
      </c>
      <c r="BS93">
        <v>0.45</v>
      </c>
      <c r="BT93">
        <v>0</v>
      </c>
      <c r="BU93">
        <v>0</v>
      </c>
      <c r="BV93">
        <v>0</v>
      </c>
      <c r="BW93">
        <f t="shared" si="5"/>
        <v>75.529999999999987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1.9370000000000001</v>
      </c>
      <c r="K94">
        <v>430.44217400000002</v>
      </c>
      <c r="L94">
        <v>621.88527799999997</v>
      </c>
      <c r="M94">
        <v>89.102000000000004</v>
      </c>
      <c r="N94">
        <v>114.404062</v>
      </c>
      <c r="O94">
        <v>119.770158</v>
      </c>
      <c r="P94">
        <v>134.92173500000001</v>
      </c>
      <c r="Q94">
        <v>11.851243999999999</v>
      </c>
      <c r="R94">
        <v>23.023568999999998</v>
      </c>
      <c r="S94">
        <v>14.333413</v>
      </c>
      <c r="T94">
        <v>0</v>
      </c>
      <c r="U94">
        <v>400.959</v>
      </c>
      <c r="V94">
        <v>11.2592</v>
      </c>
      <c r="W94">
        <v>32.921252000000003</v>
      </c>
      <c r="X94">
        <v>142.86888300000001</v>
      </c>
      <c r="Y94">
        <v>0</v>
      </c>
      <c r="Z94">
        <v>19.042065999999998</v>
      </c>
      <c r="AA94">
        <v>40.820414999999997</v>
      </c>
      <c r="AB94">
        <v>38.265551000000002</v>
      </c>
      <c r="AC94">
        <v>28.14733</v>
      </c>
      <c r="AD94">
        <v>35.439061000000002</v>
      </c>
      <c r="AE94">
        <v>47.879303999999998</v>
      </c>
      <c r="AF94">
        <v>19.480796000000002</v>
      </c>
      <c r="AG94">
        <v>15.515370000000001</v>
      </c>
      <c r="AH94">
        <v>135.92452</v>
      </c>
      <c r="AI94">
        <v>0</v>
      </c>
      <c r="AJ94">
        <v>0</v>
      </c>
      <c r="AK94">
        <v>49.775573000000001</v>
      </c>
      <c r="AL94">
        <v>76.864615000000001</v>
      </c>
      <c r="AM94">
        <v>8.6497700000000002</v>
      </c>
      <c r="AN94">
        <v>0.666987</v>
      </c>
      <c r="AO94">
        <v>29.612856000000001</v>
      </c>
      <c r="AP94">
        <v>4.3422700000000001</v>
      </c>
      <c r="AQ94">
        <v>14.64372</v>
      </c>
      <c r="AR94">
        <v>35.284391999999997</v>
      </c>
      <c r="AS94">
        <v>30.892614999999999</v>
      </c>
      <c r="AT94">
        <v>8.7784840000000006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75.44</v>
      </c>
      <c r="BA94">
        <f t="shared" si="4"/>
        <v>2865.1446630000005</v>
      </c>
      <c r="BD94">
        <v>23.32</v>
      </c>
      <c r="BE94">
        <v>3.69</v>
      </c>
      <c r="BF94">
        <v>0</v>
      </c>
      <c r="BG94">
        <v>3.86</v>
      </c>
      <c r="BH94">
        <v>5.63</v>
      </c>
      <c r="BI94">
        <v>6.94</v>
      </c>
      <c r="BJ94">
        <v>1.51</v>
      </c>
      <c r="BK94">
        <v>3.14</v>
      </c>
      <c r="BL94">
        <v>3.27</v>
      </c>
      <c r="BM94">
        <v>1.56</v>
      </c>
      <c r="BN94">
        <v>0.48</v>
      </c>
      <c r="BO94">
        <v>15.27</v>
      </c>
      <c r="BP94">
        <v>0</v>
      </c>
      <c r="BQ94">
        <v>4.24</v>
      </c>
      <c r="BR94">
        <v>2.08</v>
      </c>
      <c r="BS94">
        <v>0.45</v>
      </c>
      <c r="BT94">
        <v>0</v>
      </c>
      <c r="BU94">
        <v>0</v>
      </c>
      <c r="BV94">
        <v>0</v>
      </c>
      <c r="BW94">
        <f t="shared" si="5"/>
        <v>75.44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1.9370000000000001</v>
      </c>
      <c r="K95">
        <v>430.44217400000002</v>
      </c>
      <c r="L95">
        <v>621.88527799999997</v>
      </c>
      <c r="M95">
        <v>89.102000000000004</v>
      </c>
      <c r="N95">
        <v>114.404062</v>
      </c>
      <c r="O95">
        <v>119.770158</v>
      </c>
      <c r="P95">
        <v>134.92173500000001</v>
      </c>
      <c r="Q95">
        <v>11.851243999999999</v>
      </c>
      <c r="R95">
        <v>23.023568999999998</v>
      </c>
      <c r="S95">
        <v>14.333413</v>
      </c>
      <c r="T95">
        <v>0</v>
      </c>
      <c r="U95">
        <v>400.959</v>
      </c>
      <c r="V95">
        <v>11.2592</v>
      </c>
      <c r="W95">
        <v>31.157613999999999</v>
      </c>
      <c r="X95">
        <v>142.86888300000001</v>
      </c>
      <c r="Y95">
        <v>0</v>
      </c>
      <c r="Z95">
        <v>6.3473550000000003</v>
      </c>
      <c r="AA95">
        <v>40.820414999999997</v>
      </c>
      <c r="AB95">
        <v>38.265551000000002</v>
      </c>
      <c r="AC95">
        <v>28.14733</v>
      </c>
      <c r="AD95">
        <v>35.439061000000002</v>
      </c>
      <c r="AE95">
        <v>47.879303999999998</v>
      </c>
      <c r="AF95">
        <v>18.143878999999998</v>
      </c>
      <c r="AG95">
        <v>15.515370000000001</v>
      </c>
      <c r="AH95">
        <v>110.243774</v>
      </c>
      <c r="AI95">
        <v>0</v>
      </c>
      <c r="AJ95">
        <v>0</v>
      </c>
      <c r="AK95">
        <v>49.775573000000001</v>
      </c>
      <c r="AL95">
        <v>76.864615000000001</v>
      </c>
      <c r="AM95">
        <v>0</v>
      </c>
      <c r="AN95">
        <v>0.666987</v>
      </c>
      <c r="AO95">
        <v>29.612856000000001</v>
      </c>
      <c r="AP95">
        <v>4.3422700000000001</v>
      </c>
      <c r="AQ95">
        <v>14.64372</v>
      </c>
      <c r="AR95">
        <v>38.492063999999999</v>
      </c>
      <c r="AS95">
        <v>30.892614999999999</v>
      </c>
      <c r="AT95">
        <v>8.7784840000000006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75.44</v>
      </c>
      <c r="BA95">
        <f t="shared" si="4"/>
        <v>2818.2265530000004</v>
      </c>
      <c r="BD95">
        <v>23.32</v>
      </c>
      <c r="BE95">
        <v>3.69</v>
      </c>
      <c r="BF95">
        <v>0</v>
      </c>
      <c r="BG95">
        <v>3.86</v>
      </c>
      <c r="BH95">
        <v>5.63</v>
      </c>
      <c r="BI95">
        <v>6.94</v>
      </c>
      <c r="BJ95">
        <v>1.51</v>
      </c>
      <c r="BK95">
        <v>3.14</v>
      </c>
      <c r="BL95">
        <v>3.27</v>
      </c>
      <c r="BM95">
        <v>1.56</v>
      </c>
      <c r="BN95">
        <v>0.48</v>
      </c>
      <c r="BO95">
        <v>15.27</v>
      </c>
      <c r="BP95">
        <v>0</v>
      </c>
      <c r="BQ95">
        <v>4.24</v>
      </c>
      <c r="BR95">
        <v>2.08</v>
      </c>
      <c r="BS95">
        <v>0.45</v>
      </c>
      <c r="BT95">
        <v>0</v>
      </c>
      <c r="BU95">
        <v>0</v>
      </c>
      <c r="BV95">
        <v>0</v>
      </c>
      <c r="BW95">
        <f t="shared" si="5"/>
        <v>75.44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1.9370000000000001</v>
      </c>
      <c r="K96">
        <v>430.44217400000002</v>
      </c>
      <c r="L96">
        <v>621.88527799999997</v>
      </c>
      <c r="M96">
        <v>89.102000000000004</v>
      </c>
      <c r="N96">
        <v>114.404062</v>
      </c>
      <c r="O96">
        <v>119.770158</v>
      </c>
      <c r="P96">
        <v>134.92173500000001</v>
      </c>
      <c r="Q96">
        <v>11.851243999999999</v>
      </c>
      <c r="R96">
        <v>23.023568999999998</v>
      </c>
      <c r="S96">
        <v>14.333413</v>
      </c>
      <c r="T96">
        <v>0</v>
      </c>
      <c r="U96">
        <v>400.959</v>
      </c>
      <c r="V96">
        <v>11.2592</v>
      </c>
      <c r="W96">
        <v>31.157613999999999</v>
      </c>
      <c r="X96">
        <v>142.86888300000001</v>
      </c>
      <c r="Y96">
        <v>0</v>
      </c>
      <c r="Z96">
        <v>6.3473550000000003</v>
      </c>
      <c r="AA96">
        <v>40.820414999999997</v>
      </c>
      <c r="AB96">
        <v>38.265551000000002</v>
      </c>
      <c r="AC96">
        <v>28.14733</v>
      </c>
      <c r="AD96">
        <v>35.439061000000002</v>
      </c>
      <c r="AE96">
        <v>47.879303999999998</v>
      </c>
      <c r="AF96">
        <v>18.143878999999998</v>
      </c>
      <c r="AG96">
        <v>15.515370000000001</v>
      </c>
      <c r="AH96">
        <v>77.959407999999996</v>
      </c>
      <c r="AI96">
        <v>0</v>
      </c>
      <c r="AJ96">
        <v>0</v>
      </c>
      <c r="AK96">
        <v>49.775573000000001</v>
      </c>
      <c r="AL96">
        <v>76.864615000000001</v>
      </c>
      <c r="AM96">
        <v>0</v>
      </c>
      <c r="AN96">
        <v>0.666987</v>
      </c>
      <c r="AO96">
        <v>29.612856000000001</v>
      </c>
      <c r="AP96">
        <v>4.3422700000000001</v>
      </c>
      <c r="AQ96">
        <v>14.64372</v>
      </c>
      <c r="AR96">
        <v>38.492063999999999</v>
      </c>
      <c r="AS96">
        <v>30.892614999999999</v>
      </c>
      <c r="AT96">
        <v>8.7784840000000006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75.44</v>
      </c>
      <c r="BA96">
        <f t="shared" si="4"/>
        <v>2785.9421870000006</v>
      </c>
      <c r="BD96">
        <v>23.32</v>
      </c>
      <c r="BE96">
        <v>3.69</v>
      </c>
      <c r="BF96">
        <v>0</v>
      </c>
      <c r="BG96">
        <v>3.86</v>
      </c>
      <c r="BH96">
        <v>5.63</v>
      </c>
      <c r="BI96">
        <v>6.94</v>
      </c>
      <c r="BJ96">
        <v>1.51</v>
      </c>
      <c r="BK96">
        <v>3.14</v>
      </c>
      <c r="BL96">
        <v>3.27</v>
      </c>
      <c r="BM96">
        <v>1.56</v>
      </c>
      <c r="BN96">
        <v>0.48</v>
      </c>
      <c r="BO96">
        <v>15.27</v>
      </c>
      <c r="BP96">
        <v>0</v>
      </c>
      <c r="BQ96">
        <v>4.24</v>
      </c>
      <c r="BR96">
        <v>2.08</v>
      </c>
      <c r="BS96">
        <v>0.45</v>
      </c>
      <c r="BT96">
        <v>0</v>
      </c>
      <c r="BU96">
        <v>0</v>
      </c>
      <c r="BV96">
        <v>0</v>
      </c>
      <c r="BW96">
        <f t="shared" si="5"/>
        <v>75.44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1.9370000000000001</v>
      </c>
      <c r="K97">
        <v>430.44217400000002</v>
      </c>
      <c r="L97">
        <v>621.88527799999997</v>
      </c>
      <c r="M97">
        <v>89.102000000000004</v>
      </c>
      <c r="N97">
        <v>114.404062</v>
      </c>
      <c r="O97">
        <v>119.770158</v>
      </c>
      <c r="P97">
        <v>134.92173500000001</v>
      </c>
      <c r="Q97">
        <v>11.851243999999999</v>
      </c>
      <c r="R97">
        <v>23.023568999999998</v>
      </c>
      <c r="S97">
        <v>14.333413</v>
      </c>
      <c r="T97">
        <v>0</v>
      </c>
      <c r="U97">
        <v>400.959</v>
      </c>
      <c r="V97">
        <v>11.2592</v>
      </c>
      <c r="W97">
        <v>31.157613999999999</v>
      </c>
      <c r="X97">
        <v>142.86888300000001</v>
      </c>
      <c r="Y97">
        <v>0</v>
      </c>
      <c r="Z97">
        <v>6.3473550000000003</v>
      </c>
      <c r="AA97">
        <v>40.820414999999997</v>
      </c>
      <c r="AB97">
        <v>38.265551000000002</v>
      </c>
      <c r="AC97">
        <v>28.14733</v>
      </c>
      <c r="AD97">
        <v>35.439061000000002</v>
      </c>
      <c r="AE97">
        <v>47.879303999999998</v>
      </c>
      <c r="AF97">
        <v>18.143878999999998</v>
      </c>
      <c r="AG97">
        <v>15.515370000000001</v>
      </c>
      <c r="AH97">
        <v>64.201864999999998</v>
      </c>
      <c r="AI97">
        <v>0</v>
      </c>
      <c r="AJ97">
        <v>0</v>
      </c>
      <c r="AK97">
        <v>49.775573000000001</v>
      </c>
      <c r="AL97">
        <v>76.864615000000001</v>
      </c>
      <c r="AM97">
        <v>0</v>
      </c>
      <c r="AN97">
        <v>0.666987</v>
      </c>
      <c r="AO97">
        <v>29.612856000000001</v>
      </c>
      <c r="AP97">
        <v>7.4438909999999998</v>
      </c>
      <c r="AQ97">
        <v>14.64372</v>
      </c>
      <c r="AR97">
        <v>42.76896</v>
      </c>
      <c r="AS97">
        <v>30.892614999999999</v>
      </c>
      <c r="AT97">
        <v>8.7784840000000006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75.44</v>
      </c>
      <c r="BA97">
        <f t="shared" si="4"/>
        <v>2779.563161</v>
      </c>
      <c r="BD97">
        <v>23.32</v>
      </c>
      <c r="BE97">
        <v>3.69</v>
      </c>
      <c r="BF97">
        <v>0</v>
      </c>
      <c r="BG97">
        <v>3.86</v>
      </c>
      <c r="BH97">
        <v>5.63</v>
      </c>
      <c r="BI97">
        <v>6.94</v>
      </c>
      <c r="BJ97">
        <v>1.51</v>
      </c>
      <c r="BK97">
        <v>3.14</v>
      </c>
      <c r="BL97">
        <v>3.27</v>
      </c>
      <c r="BM97">
        <v>1.56</v>
      </c>
      <c r="BN97">
        <v>0.48</v>
      </c>
      <c r="BO97">
        <v>15.27</v>
      </c>
      <c r="BP97">
        <v>0</v>
      </c>
      <c r="BQ97">
        <v>4.24</v>
      </c>
      <c r="BR97">
        <v>2.08</v>
      </c>
      <c r="BS97">
        <v>0.45</v>
      </c>
      <c r="BT97">
        <v>0</v>
      </c>
      <c r="BU97">
        <v>0</v>
      </c>
      <c r="BV97">
        <v>0</v>
      </c>
      <c r="BW97">
        <f t="shared" si="5"/>
        <v>75.44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1.9370000000000001</v>
      </c>
      <c r="K98">
        <v>430.44217400000002</v>
      </c>
      <c r="L98">
        <v>621.88527799999997</v>
      </c>
      <c r="M98">
        <v>89.102000000000004</v>
      </c>
      <c r="N98">
        <v>114.404062</v>
      </c>
      <c r="O98">
        <v>119.770158</v>
      </c>
      <c r="P98">
        <v>134.92173500000001</v>
      </c>
      <c r="Q98">
        <v>11.851243999999999</v>
      </c>
      <c r="R98">
        <v>23.023568999999998</v>
      </c>
      <c r="S98">
        <v>14.333413</v>
      </c>
      <c r="T98">
        <v>0</v>
      </c>
      <c r="U98">
        <v>400.959</v>
      </c>
      <c r="V98">
        <v>11.2592</v>
      </c>
      <c r="W98">
        <v>31.157613999999999</v>
      </c>
      <c r="X98">
        <v>142.86888300000001</v>
      </c>
      <c r="Y98">
        <v>0</v>
      </c>
      <c r="Z98">
        <v>6.3473550000000003</v>
      </c>
      <c r="AA98">
        <v>40.820414999999997</v>
      </c>
      <c r="AB98">
        <v>38.265551000000002</v>
      </c>
      <c r="AC98">
        <v>28.14733</v>
      </c>
      <c r="AD98">
        <v>35.439061000000002</v>
      </c>
      <c r="AE98">
        <v>47.879303999999998</v>
      </c>
      <c r="AF98">
        <v>18.143878999999998</v>
      </c>
      <c r="AG98">
        <v>15.515370000000001</v>
      </c>
      <c r="AH98">
        <v>64.201864999999998</v>
      </c>
      <c r="AI98">
        <v>0</v>
      </c>
      <c r="AJ98">
        <v>0</v>
      </c>
      <c r="AK98">
        <v>49.775573000000001</v>
      </c>
      <c r="AL98">
        <v>76.864615000000001</v>
      </c>
      <c r="AM98">
        <v>0</v>
      </c>
      <c r="AN98">
        <v>0.666987</v>
      </c>
      <c r="AO98">
        <v>29.612856000000001</v>
      </c>
      <c r="AP98">
        <v>7.4438909999999998</v>
      </c>
      <c r="AQ98">
        <v>14.64372</v>
      </c>
      <c r="AR98">
        <v>42.76896</v>
      </c>
      <c r="AS98">
        <v>30.892614999999999</v>
      </c>
      <c r="AT98">
        <v>8.7784840000000006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75.44</v>
      </c>
      <c r="BA98">
        <f t="shared" si="4"/>
        <v>2779.563161</v>
      </c>
      <c r="BD98">
        <v>23.32</v>
      </c>
      <c r="BE98">
        <v>3.69</v>
      </c>
      <c r="BF98">
        <v>0</v>
      </c>
      <c r="BG98">
        <v>3.86</v>
      </c>
      <c r="BH98">
        <v>5.63</v>
      </c>
      <c r="BI98">
        <v>6.94</v>
      </c>
      <c r="BJ98">
        <v>1.51</v>
      </c>
      <c r="BK98">
        <v>3.14</v>
      </c>
      <c r="BL98">
        <v>3.27</v>
      </c>
      <c r="BM98">
        <v>1.56</v>
      </c>
      <c r="BN98">
        <v>0.48</v>
      </c>
      <c r="BO98">
        <v>15.27</v>
      </c>
      <c r="BP98">
        <v>0</v>
      </c>
      <c r="BQ98">
        <v>4.24</v>
      </c>
      <c r="BR98">
        <v>2.08</v>
      </c>
      <c r="BS98">
        <v>0.45</v>
      </c>
      <c r="BT98">
        <v>0</v>
      </c>
      <c r="BU98">
        <v>0</v>
      </c>
      <c r="BV98">
        <v>0</v>
      </c>
      <c r="BW98">
        <f t="shared" si="5"/>
        <v>75.44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2.808649999999998E-2</v>
      </c>
      <c r="J99">
        <f t="shared" si="6"/>
        <v>4.6488000000000064E-2</v>
      </c>
      <c r="K99">
        <f t="shared" si="6"/>
        <v>8.9951195112500049</v>
      </c>
      <c r="L99">
        <f t="shared" si="6"/>
        <v>11.214525255750008</v>
      </c>
      <c r="M99">
        <f t="shared" si="6"/>
        <v>1.9712482925000001</v>
      </c>
      <c r="N99">
        <f t="shared" si="6"/>
        <v>2.6584053497499962</v>
      </c>
      <c r="O99">
        <f t="shared" si="6"/>
        <v>2.7582749404999976</v>
      </c>
      <c r="P99">
        <f t="shared" si="6"/>
        <v>3.1371605529999989</v>
      </c>
      <c r="Q99">
        <f t="shared" si="6"/>
        <v>0.24497027024999976</v>
      </c>
      <c r="R99">
        <f t="shared" si="6"/>
        <v>0.35629630475000024</v>
      </c>
      <c r="S99">
        <f t="shared" si="6"/>
        <v>0.2792347854999998</v>
      </c>
      <c r="T99">
        <f t="shared" si="6"/>
        <v>0</v>
      </c>
      <c r="U99">
        <f t="shared" si="6"/>
        <v>8.4195397437500006</v>
      </c>
      <c r="V99">
        <f t="shared" si="6"/>
        <v>0.15449742949999995</v>
      </c>
      <c r="W99">
        <f t="shared" si="6"/>
        <v>0.36348600450000029</v>
      </c>
      <c r="X99">
        <f t="shared" si="6"/>
        <v>2.0321375210000019</v>
      </c>
      <c r="Y99">
        <f t="shared" si="6"/>
        <v>0</v>
      </c>
      <c r="Z99">
        <f t="shared" si="6"/>
        <v>0.17905550174999996</v>
      </c>
      <c r="AA99">
        <f t="shared" si="6"/>
        <v>0.4590598144999995</v>
      </c>
      <c r="AB99">
        <f t="shared" si="6"/>
        <v>0.60529026599999969</v>
      </c>
      <c r="AC99">
        <f t="shared" si="6"/>
        <v>0.45948298850000052</v>
      </c>
      <c r="AD99">
        <f t="shared" si="6"/>
        <v>0.56107582150000035</v>
      </c>
      <c r="AE99">
        <f t="shared" si="6"/>
        <v>1.1491032960000009</v>
      </c>
      <c r="AF99">
        <f t="shared" si="6"/>
        <v>0.36115868500000003</v>
      </c>
      <c r="AG99">
        <f t="shared" si="6"/>
        <v>0.37236888000000035</v>
      </c>
      <c r="AH99">
        <f t="shared" si="6"/>
        <v>2.4947010412500012</v>
      </c>
      <c r="AI99">
        <f t="shared" si="6"/>
        <v>0.16813680725000005</v>
      </c>
      <c r="AJ99">
        <f t="shared" si="6"/>
        <v>0</v>
      </c>
      <c r="AK99">
        <f t="shared" si="6"/>
        <v>1.1946137519999982</v>
      </c>
      <c r="AL99">
        <f t="shared" si="6"/>
        <v>1.7933763880000038</v>
      </c>
      <c r="AM99">
        <f t="shared" si="6"/>
        <v>0.10326147799999998</v>
      </c>
      <c r="AN99">
        <f t="shared" si="6"/>
        <v>1.6007687999999985E-2</v>
      </c>
      <c r="AO99">
        <f t="shared" si="6"/>
        <v>0.69134629200000075</v>
      </c>
      <c r="AP99">
        <f t="shared" si="6"/>
        <v>0.15166927249999984</v>
      </c>
      <c r="AQ99">
        <f t="shared" si="6"/>
        <v>0.42100695075000044</v>
      </c>
      <c r="AR99">
        <f t="shared" si="6"/>
        <v>0.99464562599999873</v>
      </c>
      <c r="AS99">
        <f t="shared" si="6"/>
        <v>0.69447411150000116</v>
      </c>
      <c r="AT99">
        <f t="shared" si="6"/>
        <v>0.2814146667500001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6.8797874999999963E-3</v>
      </c>
      <c r="AY99">
        <f t="shared" si="6"/>
        <v>0</v>
      </c>
      <c r="AZ99">
        <f t="shared" si="6"/>
        <v>1.812622499999998</v>
      </c>
      <c r="BA99">
        <f t="shared" si="4"/>
        <v>57.630222076750002</v>
      </c>
      <c r="BD99">
        <f t="shared" ref="BD99:BW99" si="7">SUM(BD3:BD98)/4000</f>
        <v>0.5692400000000003</v>
      </c>
      <c r="BE99">
        <f t="shared" si="7"/>
        <v>8.7880000000000028E-2</v>
      </c>
      <c r="BF99">
        <f t="shared" si="7"/>
        <v>0</v>
      </c>
      <c r="BG99">
        <f t="shared" si="7"/>
        <v>9.1840000000000116E-2</v>
      </c>
      <c r="BH99">
        <f t="shared" si="7"/>
        <v>0.13443999999999992</v>
      </c>
      <c r="BI99">
        <f t="shared" si="7"/>
        <v>0.16551999999999989</v>
      </c>
      <c r="BJ99">
        <f t="shared" si="7"/>
        <v>3.6560000000000009E-2</v>
      </c>
      <c r="BK99">
        <f t="shared" si="7"/>
        <v>7.5229999999999922E-2</v>
      </c>
      <c r="BL99">
        <f t="shared" si="7"/>
        <v>7.7752499999999974E-2</v>
      </c>
      <c r="BM99">
        <f t="shared" si="7"/>
        <v>3.7440000000000043E-2</v>
      </c>
      <c r="BN99">
        <f t="shared" si="7"/>
        <v>1.1359999999999999E-2</v>
      </c>
      <c r="BO99">
        <f t="shared" si="7"/>
        <v>0.36304999999999965</v>
      </c>
      <c r="BP99">
        <f t="shared" si="7"/>
        <v>0</v>
      </c>
      <c r="BQ99">
        <f t="shared" si="7"/>
        <v>0.10080000000000013</v>
      </c>
      <c r="BR99">
        <f t="shared" si="7"/>
        <v>5.0760000000000007E-2</v>
      </c>
      <c r="BS99">
        <f t="shared" si="7"/>
        <v>1.075000000000001E-2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1.812622499999998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44730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262.08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116.72</v>
      </c>
      <c r="J3">
        <v>272.39</v>
      </c>
      <c r="K3">
        <v>101.45</v>
      </c>
      <c r="L3">
        <v>5.22</v>
      </c>
      <c r="M3">
        <v>4.4800000000000004</v>
      </c>
      <c r="N3" s="135">
        <v>0</v>
      </c>
      <c r="O3" s="135">
        <v>0</v>
      </c>
      <c r="P3" s="135">
        <v>0</v>
      </c>
      <c r="Q3">
        <v>5.78</v>
      </c>
      <c r="R3">
        <v>0</v>
      </c>
      <c r="S3">
        <v>5.49</v>
      </c>
      <c r="T3">
        <v>78.930000000000007</v>
      </c>
      <c r="U3">
        <v>26.31</v>
      </c>
      <c r="V3">
        <v>26.3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262.08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116.72</v>
      </c>
      <c r="J4">
        <v>272.39</v>
      </c>
      <c r="K4">
        <v>101.45</v>
      </c>
      <c r="L4">
        <v>5.22</v>
      </c>
      <c r="M4">
        <v>4.34</v>
      </c>
      <c r="N4" s="135">
        <v>0</v>
      </c>
      <c r="O4" s="135">
        <v>0</v>
      </c>
      <c r="P4" s="135">
        <v>0</v>
      </c>
      <c r="Q4">
        <v>5.78</v>
      </c>
      <c r="R4">
        <v>0</v>
      </c>
      <c r="S4">
        <v>5.49</v>
      </c>
      <c r="T4">
        <v>78.260000000000005</v>
      </c>
      <c r="U4">
        <v>26.09</v>
      </c>
      <c r="V4">
        <v>26.08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262.08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116.72</v>
      </c>
      <c r="J5">
        <v>272.39</v>
      </c>
      <c r="K5">
        <v>101.45</v>
      </c>
      <c r="L5">
        <v>5.22</v>
      </c>
      <c r="M5">
        <v>4.28</v>
      </c>
      <c r="N5" s="135">
        <v>0</v>
      </c>
      <c r="O5" s="135">
        <v>0</v>
      </c>
      <c r="P5" s="135">
        <v>0</v>
      </c>
      <c r="Q5">
        <v>5.78</v>
      </c>
      <c r="R5">
        <v>0</v>
      </c>
      <c r="S5">
        <v>5.49</v>
      </c>
      <c r="T5">
        <v>77.62</v>
      </c>
      <c r="U5">
        <v>25.88</v>
      </c>
      <c r="V5">
        <v>25.87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262.08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116.72</v>
      </c>
      <c r="J6">
        <v>272.39</v>
      </c>
      <c r="K6">
        <v>101.45</v>
      </c>
      <c r="L6">
        <v>5.22</v>
      </c>
      <c r="M6">
        <v>4.22</v>
      </c>
      <c r="N6" s="135">
        <v>0</v>
      </c>
      <c r="O6" s="135">
        <v>0</v>
      </c>
      <c r="P6" s="135">
        <v>0</v>
      </c>
      <c r="Q6">
        <v>5.78</v>
      </c>
      <c r="R6">
        <v>0</v>
      </c>
      <c r="S6">
        <v>5.49</v>
      </c>
      <c r="T6">
        <v>77.97</v>
      </c>
      <c r="U6">
        <v>25.99</v>
      </c>
      <c r="V6">
        <v>25.99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262.08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116.72</v>
      </c>
      <c r="J7">
        <v>272.39</v>
      </c>
      <c r="K7">
        <v>101.45</v>
      </c>
      <c r="L7">
        <v>5.22</v>
      </c>
      <c r="M7">
        <v>4.16</v>
      </c>
      <c r="N7" s="135">
        <v>0</v>
      </c>
      <c r="O7" s="135">
        <v>0</v>
      </c>
      <c r="P7" s="135">
        <v>0</v>
      </c>
      <c r="Q7">
        <v>5.39</v>
      </c>
      <c r="R7">
        <v>0</v>
      </c>
      <c r="S7">
        <v>5.4</v>
      </c>
      <c r="T7">
        <v>77.760000000000005</v>
      </c>
      <c r="U7">
        <v>25.92</v>
      </c>
      <c r="V7">
        <v>25.92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262.08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116.72</v>
      </c>
      <c r="J8">
        <v>272.39</v>
      </c>
      <c r="K8">
        <v>101.45</v>
      </c>
      <c r="L8">
        <v>5.22</v>
      </c>
      <c r="M8">
        <v>13.72</v>
      </c>
      <c r="N8" s="135">
        <v>0</v>
      </c>
      <c r="O8" s="135">
        <v>0</v>
      </c>
      <c r="P8" s="135">
        <v>0</v>
      </c>
      <c r="Q8">
        <v>5.39</v>
      </c>
      <c r="R8">
        <v>0</v>
      </c>
      <c r="S8">
        <v>5.4</v>
      </c>
      <c r="T8">
        <v>77.069999999999993</v>
      </c>
      <c r="U8">
        <v>25.69</v>
      </c>
      <c r="V8">
        <v>25.7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262.08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116.72</v>
      </c>
      <c r="J9">
        <v>272.39</v>
      </c>
      <c r="K9">
        <v>101.45</v>
      </c>
      <c r="L9">
        <v>5.22</v>
      </c>
      <c r="M9">
        <v>13.76</v>
      </c>
      <c r="N9" s="135">
        <v>0</v>
      </c>
      <c r="O9" s="135">
        <v>0</v>
      </c>
      <c r="P9" s="135">
        <v>0</v>
      </c>
      <c r="Q9">
        <v>5.39</v>
      </c>
      <c r="R9">
        <v>0</v>
      </c>
      <c r="S9">
        <v>5.4</v>
      </c>
      <c r="T9">
        <v>76.67</v>
      </c>
      <c r="U9">
        <v>25.56</v>
      </c>
      <c r="V9">
        <v>25.55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262.08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116.72</v>
      </c>
      <c r="J10">
        <v>272.39</v>
      </c>
      <c r="K10">
        <v>101.45</v>
      </c>
      <c r="L10">
        <v>5.22</v>
      </c>
      <c r="M10">
        <v>13.45</v>
      </c>
      <c r="N10" s="135">
        <v>0</v>
      </c>
      <c r="O10" s="135">
        <v>0</v>
      </c>
      <c r="P10" s="135">
        <v>0</v>
      </c>
      <c r="Q10">
        <v>5.39</v>
      </c>
      <c r="R10">
        <v>0</v>
      </c>
      <c r="S10">
        <v>5.4</v>
      </c>
      <c r="T10">
        <v>76.290000000000006</v>
      </c>
      <c r="U10">
        <v>25.43</v>
      </c>
      <c r="V10">
        <v>25.42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206.65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116.72</v>
      </c>
      <c r="J11">
        <v>272.39</v>
      </c>
      <c r="K11">
        <v>101.45</v>
      </c>
      <c r="L11">
        <v>4.99</v>
      </c>
      <c r="M11">
        <v>12.88</v>
      </c>
      <c r="N11" s="135">
        <v>0</v>
      </c>
      <c r="O11" s="135">
        <v>0</v>
      </c>
      <c r="P11" s="135">
        <v>0</v>
      </c>
      <c r="Q11">
        <v>5.39</v>
      </c>
      <c r="R11">
        <v>0</v>
      </c>
      <c r="S11">
        <v>5.26</v>
      </c>
      <c r="T11">
        <v>22.13</v>
      </c>
      <c r="U11">
        <v>7.38</v>
      </c>
      <c r="V11">
        <v>7.36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206.65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116.72</v>
      </c>
      <c r="J12">
        <v>272.39</v>
      </c>
      <c r="K12">
        <v>101.45</v>
      </c>
      <c r="L12">
        <v>4.99</v>
      </c>
      <c r="M12">
        <v>12.44</v>
      </c>
      <c r="N12" s="135">
        <v>0</v>
      </c>
      <c r="O12" s="135">
        <v>0</v>
      </c>
      <c r="P12" s="135">
        <v>0</v>
      </c>
      <c r="Q12">
        <v>5.39</v>
      </c>
      <c r="R12">
        <v>0</v>
      </c>
      <c r="S12">
        <v>5.26</v>
      </c>
      <c r="T12">
        <v>22.13</v>
      </c>
      <c r="U12">
        <v>7.38</v>
      </c>
      <c r="V12">
        <v>7.36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206.65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116.72</v>
      </c>
      <c r="J13">
        <v>272.39</v>
      </c>
      <c r="K13">
        <v>101.45</v>
      </c>
      <c r="L13">
        <v>4.99</v>
      </c>
      <c r="M13">
        <v>11.83</v>
      </c>
      <c r="N13" s="135">
        <v>0</v>
      </c>
      <c r="O13" s="135">
        <v>0</v>
      </c>
      <c r="P13" s="135">
        <v>0</v>
      </c>
      <c r="Q13">
        <v>5.39</v>
      </c>
      <c r="R13">
        <v>0</v>
      </c>
      <c r="S13">
        <v>5.26</v>
      </c>
      <c r="T13">
        <v>22.06</v>
      </c>
      <c r="U13">
        <v>7.35</v>
      </c>
      <c r="V13">
        <v>7.36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206.65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116.72</v>
      </c>
      <c r="J14">
        <v>272.39</v>
      </c>
      <c r="K14">
        <v>101.45</v>
      </c>
      <c r="L14">
        <v>4.99</v>
      </c>
      <c r="M14">
        <v>11.22</v>
      </c>
      <c r="N14" s="135">
        <v>0</v>
      </c>
      <c r="O14" s="135">
        <v>0</v>
      </c>
      <c r="P14" s="135">
        <v>0</v>
      </c>
      <c r="Q14">
        <v>5.39</v>
      </c>
      <c r="R14">
        <v>0</v>
      </c>
      <c r="S14">
        <v>5.26</v>
      </c>
      <c r="T14">
        <v>21.78</v>
      </c>
      <c r="U14">
        <v>7.26</v>
      </c>
      <c r="V14">
        <v>7.26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206.65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116.72</v>
      </c>
      <c r="J15">
        <v>272.39</v>
      </c>
      <c r="K15">
        <v>101.45</v>
      </c>
      <c r="L15">
        <v>4.99</v>
      </c>
      <c r="M15">
        <v>10.68</v>
      </c>
      <c r="N15" s="135">
        <v>0</v>
      </c>
      <c r="O15" s="135">
        <v>0</v>
      </c>
      <c r="P15" s="135">
        <v>0</v>
      </c>
      <c r="Q15">
        <v>5.08</v>
      </c>
      <c r="R15">
        <v>0</v>
      </c>
      <c r="S15">
        <v>5.26</v>
      </c>
      <c r="T15">
        <v>56.12</v>
      </c>
      <c r="U15">
        <v>18.71</v>
      </c>
      <c r="V15">
        <v>18.71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206.65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116.72</v>
      </c>
      <c r="J16">
        <v>272.39</v>
      </c>
      <c r="K16">
        <v>101.45</v>
      </c>
      <c r="L16">
        <v>4.99</v>
      </c>
      <c r="M16">
        <v>10.199999999999999</v>
      </c>
      <c r="N16" s="135">
        <v>0</v>
      </c>
      <c r="O16" s="135">
        <v>0</v>
      </c>
      <c r="P16" s="135">
        <v>0</v>
      </c>
      <c r="Q16">
        <v>5.08</v>
      </c>
      <c r="R16">
        <v>0</v>
      </c>
      <c r="S16">
        <v>5.26</v>
      </c>
      <c r="T16">
        <v>57.62</v>
      </c>
      <c r="U16">
        <v>19.21</v>
      </c>
      <c r="V16">
        <v>19.21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206.65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116.72</v>
      </c>
      <c r="J17">
        <v>272.39</v>
      </c>
      <c r="K17">
        <v>101.45</v>
      </c>
      <c r="L17">
        <v>4.99</v>
      </c>
      <c r="M17">
        <v>12.47</v>
      </c>
      <c r="N17" s="135">
        <v>0</v>
      </c>
      <c r="O17" s="135">
        <v>0</v>
      </c>
      <c r="P17" s="135">
        <v>0</v>
      </c>
      <c r="Q17">
        <v>5.08</v>
      </c>
      <c r="R17">
        <v>0</v>
      </c>
      <c r="S17">
        <v>5.26</v>
      </c>
      <c r="T17">
        <v>59.26</v>
      </c>
      <c r="U17">
        <v>19.75</v>
      </c>
      <c r="V17">
        <v>19.760000000000002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206.65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116.72</v>
      </c>
      <c r="J18">
        <v>272.39</v>
      </c>
      <c r="K18">
        <v>101.45</v>
      </c>
      <c r="L18">
        <v>4.99</v>
      </c>
      <c r="M18">
        <v>12.14</v>
      </c>
      <c r="N18" s="135">
        <v>0</v>
      </c>
      <c r="O18" s="135">
        <v>0</v>
      </c>
      <c r="P18" s="135">
        <v>0</v>
      </c>
      <c r="Q18">
        <v>5.08</v>
      </c>
      <c r="R18">
        <v>0</v>
      </c>
      <c r="S18">
        <v>5.26</v>
      </c>
      <c r="T18">
        <v>59.76</v>
      </c>
      <c r="U18">
        <v>19.920000000000002</v>
      </c>
      <c r="V18">
        <v>19.920000000000002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206.65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116.72</v>
      </c>
      <c r="J19">
        <v>272.39</v>
      </c>
      <c r="K19">
        <v>101.45</v>
      </c>
      <c r="L19">
        <v>4.68</v>
      </c>
      <c r="M19">
        <v>11.86</v>
      </c>
      <c r="N19" s="135">
        <v>0</v>
      </c>
      <c r="O19" s="135">
        <v>0</v>
      </c>
      <c r="P19" s="135">
        <v>0</v>
      </c>
      <c r="Q19">
        <v>5.08</v>
      </c>
      <c r="R19">
        <v>0</v>
      </c>
      <c r="S19">
        <v>5.12</v>
      </c>
      <c r="T19">
        <v>60.47</v>
      </c>
      <c r="U19">
        <v>20.16</v>
      </c>
      <c r="V19">
        <v>20.16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206.65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116.72</v>
      </c>
      <c r="J20">
        <v>272.39</v>
      </c>
      <c r="K20">
        <v>101.45</v>
      </c>
      <c r="L20">
        <v>4.68</v>
      </c>
      <c r="M20">
        <v>11.61</v>
      </c>
      <c r="N20" s="135">
        <v>0</v>
      </c>
      <c r="O20" s="135">
        <v>0</v>
      </c>
      <c r="P20" s="135">
        <v>0</v>
      </c>
      <c r="Q20">
        <v>5.08</v>
      </c>
      <c r="R20">
        <v>0</v>
      </c>
      <c r="S20">
        <v>5.12</v>
      </c>
      <c r="T20">
        <v>59.85</v>
      </c>
      <c r="U20">
        <v>19.95</v>
      </c>
      <c r="V20">
        <v>19.940000000000001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206.65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116.72</v>
      </c>
      <c r="J21">
        <v>272.39</v>
      </c>
      <c r="K21">
        <v>101.45</v>
      </c>
      <c r="L21">
        <v>4.68</v>
      </c>
      <c r="M21">
        <v>11.38</v>
      </c>
      <c r="N21" s="135">
        <v>0</v>
      </c>
      <c r="O21" s="135">
        <v>0</v>
      </c>
      <c r="P21" s="135">
        <v>0</v>
      </c>
      <c r="Q21">
        <v>5.08</v>
      </c>
      <c r="R21">
        <v>0</v>
      </c>
      <c r="S21">
        <v>5.12</v>
      </c>
      <c r="T21">
        <v>59.24</v>
      </c>
      <c r="U21">
        <v>19.75</v>
      </c>
      <c r="V21">
        <v>19.75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206.65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116.72</v>
      </c>
      <c r="J22">
        <v>272.39</v>
      </c>
      <c r="K22">
        <v>101.45</v>
      </c>
      <c r="L22">
        <v>4.68</v>
      </c>
      <c r="M22">
        <v>11.16</v>
      </c>
      <c r="N22" s="135">
        <v>0</v>
      </c>
      <c r="O22" s="135">
        <v>0</v>
      </c>
      <c r="P22" s="135">
        <v>0</v>
      </c>
      <c r="Q22">
        <v>5.08</v>
      </c>
      <c r="R22">
        <v>0</v>
      </c>
      <c r="S22">
        <v>5.12</v>
      </c>
      <c r="T22">
        <v>58.54</v>
      </c>
      <c r="U22">
        <v>19.510000000000002</v>
      </c>
      <c r="V22">
        <v>19.52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206.65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116.72</v>
      </c>
      <c r="J23">
        <v>272.39</v>
      </c>
      <c r="K23">
        <v>101.45</v>
      </c>
      <c r="L23">
        <v>4.68</v>
      </c>
      <c r="M23">
        <v>6.64</v>
      </c>
      <c r="N23" s="135">
        <v>0</v>
      </c>
      <c r="O23" s="135">
        <v>0</v>
      </c>
      <c r="P23" s="135">
        <v>0</v>
      </c>
      <c r="Q23">
        <v>4.62</v>
      </c>
      <c r="R23">
        <v>0</v>
      </c>
      <c r="S23">
        <v>5.12</v>
      </c>
      <c r="T23">
        <v>57.65</v>
      </c>
      <c r="U23">
        <v>19.22</v>
      </c>
      <c r="V23">
        <v>19.2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206.65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116.72</v>
      </c>
      <c r="J24">
        <v>272.39</v>
      </c>
      <c r="K24">
        <v>101.45</v>
      </c>
      <c r="L24">
        <v>4.68</v>
      </c>
      <c r="M24">
        <v>6.78</v>
      </c>
      <c r="N24" s="135">
        <v>0</v>
      </c>
      <c r="O24" s="135">
        <v>0</v>
      </c>
      <c r="P24" s="135">
        <v>0</v>
      </c>
      <c r="Q24">
        <v>4.62</v>
      </c>
      <c r="R24">
        <v>0</v>
      </c>
      <c r="S24">
        <v>5.12</v>
      </c>
      <c r="T24">
        <v>56.5</v>
      </c>
      <c r="U24">
        <v>18.829999999999998</v>
      </c>
      <c r="V24">
        <v>18.84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206.65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116.72</v>
      </c>
      <c r="J25">
        <v>272.39</v>
      </c>
      <c r="K25">
        <v>101.45</v>
      </c>
      <c r="L25">
        <v>4.68</v>
      </c>
      <c r="M25">
        <v>6.86</v>
      </c>
      <c r="N25" s="135">
        <v>0</v>
      </c>
      <c r="O25" s="135">
        <v>0</v>
      </c>
      <c r="P25" s="135">
        <v>0</v>
      </c>
      <c r="Q25">
        <v>4.62</v>
      </c>
      <c r="R25">
        <v>1.06</v>
      </c>
      <c r="S25">
        <v>5.12</v>
      </c>
      <c r="T25">
        <v>58.26</v>
      </c>
      <c r="U25">
        <v>19.420000000000002</v>
      </c>
      <c r="V25">
        <v>19.420000000000002</v>
      </c>
      <c r="W25">
        <v>0</v>
      </c>
      <c r="X25">
        <v>0</v>
      </c>
      <c r="Y25">
        <v>0</v>
      </c>
      <c r="Z25">
        <v>0</v>
      </c>
      <c r="AA25">
        <v>0.06</v>
      </c>
      <c r="AB25">
        <v>0.03</v>
      </c>
    </row>
    <row r="26" spans="1:28">
      <c r="A26" t="s">
        <v>68</v>
      </c>
      <c r="B26" s="75">
        <v>206.65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116.72</v>
      </c>
      <c r="J26">
        <v>272.39</v>
      </c>
      <c r="K26">
        <v>101.45</v>
      </c>
      <c r="L26">
        <v>4.68</v>
      </c>
      <c r="M26">
        <v>6.53</v>
      </c>
      <c r="N26" s="135">
        <v>0</v>
      </c>
      <c r="O26" s="135">
        <v>0</v>
      </c>
      <c r="P26" s="135">
        <v>0</v>
      </c>
      <c r="Q26">
        <v>4.62</v>
      </c>
      <c r="R26">
        <v>3.9</v>
      </c>
      <c r="S26">
        <v>5.12</v>
      </c>
      <c r="T26">
        <v>60.45</v>
      </c>
      <c r="U26">
        <v>20.149999999999999</v>
      </c>
      <c r="V26">
        <v>20.14</v>
      </c>
      <c r="W26">
        <v>0</v>
      </c>
      <c r="X26">
        <v>0</v>
      </c>
      <c r="Y26">
        <v>0</v>
      </c>
      <c r="Z26">
        <v>0</v>
      </c>
      <c r="AA26">
        <v>0.77</v>
      </c>
      <c r="AB26">
        <v>0.38</v>
      </c>
    </row>
    <row r="27" spans="1:28">
      <c r="A27" t="s">
        <v>69</v>
      </c>
      <c r="B27" s="75">
        <v>206.65</v>
      </c>
      <c r="C27" s="75">
        <v>0</v>
      </c>
      <c r="D27" s="135">
        <f t="shared" si="0"/>
        <v>30.34</v>
      </c>
      <c r="E27" s="75"/>
      <c r="F27" s="78">
        <v>0.25</v>
      </c>
      <c r="G27" s="78">
        <v>0.26</v>
      </c>
      <c r="H27" s="78">
        <v>0.14000000000000001</v>
      </c>
      <c r="I27">
        <v>116.72</v>
      </c>
      <c r="J27">
        <v>272.39</v>
      </c>
      <c r="K27">
        <v>101.45</v>
      </c>
      <c r="L27">
        <v>4.5199999999999996</v>
      </c>
      <c r="M27">
        <v>5.91</v>
      </c>
      <c r="N27" s="135">
        <v>6.61</v>
      </c>
      <c r="O27" s="135">
        <v>17.05</v>
      </c>
      <c r="P27" s="135">
        <v>6.68</v>
      </c>
      <c r="Q27">
        <v>4.62</v>
      </c>
      <c r="R27">
        <v>7.34</v>
      </c>
      <c r="S27">
        <v>4.9800000000000004</v>
      </c>
      <c r="T27">
        <v>45.06</v>
      </c>
      <c r="U27">
        <v>15.02</v>
      </c>
      <c r="V27">
        <v>15.01</v>
      </c>
      <c r="W27">
        <v>2.83</v>
      </c>
      <c r="X27">
        <v>0.56000000000000005</v>
      </c>
      <c r="Y27">
        <v>0.06</v>
      </c>
      <c r="Z27">
        <v>0</v>
      </c>
      <c r="AA27">
        <v>2.0499999999999998</v>
      </c>
      <c r="AB27">
        <v>1.03</v>
      </c>
    </row>
    <row r="28" spans="1:28">
      <c r="A28" t="s">
        <v>70</v>
      </c>
      <c r="B28" s="75">
        <v>206.65</v>
      </c>
      <c r="C28" s="75">
        <v>0</v>
      </c>
      <c r="D28" s="135">
        <f t="shared" si="0"/>
        <v>46.28</v>
      </c>
      <c r="E28" s="75"/>
      <c r="F28" s="78">
        <v>0.41</v>
      </c>
      <c r="G28" s="78">
        <v>0.41</v>
      </c>
      <c r="H28" s="78">
        <v>0.42</v>
      </c>
      <c r="I28">
        <v>116.72</v>
      </c>
      <c r="J28">
        <v>272.39</v>
      </c>
      <c r="K28">
        <v>101.45</v>
      </c>
      <c r="L28">
        <v>4.5199999999999996</v>
      </c>
      <c r="M28">
        <v>5.94</v>
      </c>
      <c r="N28" s="135">
        <v>13.34</v>
      </c>
      <c r="O28" s="135">
        <v>19.47</v>
      </c>
      <c r="P28" s="135">
        <v>13.47</v>
      </c>
      <c r="Q28">
        <v>4.62</v>
      </c>
      <c r="R28">
        <v>11.31</v>
      </c>
      <c r="S28">
        <v>4.9800000000000004</v>
      </c>
      <c r="T28">
        <v>46.2</v>
      </c>
      <c r="U28">
        <v>15.4</v>
      </c>
      <c r="V28">
        <v>15.39</v>
      </c>
      <c r="W28">
        <v>7.13</v>
      </c>
      <c r="X28">
        <v>1.43</v>
      </c>
      <c r="Y28">
        <v>1</v>
      </c>
      <c r="Z28">
        <v>0</v>
      </c>
      <c r="AA28">
        <v>3.52</v>
      </c>
      <c r="AB28">
        <v>1.76</v>
      </c>
    </row>
    <row r="29" spans="1:28">
      <c r="A29" t="s">
        <v>71</v>
      </c>
      <c r="B29" s="75">
        <v>206.65</v>
      </c>
      <c r="C29" s="75">
        <v>0</v>
      </c>
      <c r="D29" s="135">
        <f t="shared" si="0"/>
        <v>53.760000000000005</v>
      </c>
      <c r="E29" s="75"/>
      <c r="F29" s="78">
        <v>0.89</v>
      </c>
      <c r="G29" s="78">
        <v>0.89</v>
      </c>
      <c r="H29" s="78">
        <v>0.92</v>
      </c>
      <c r="I29">
        <v>116.72</v>
      </c>
      <c r="J29">
        <v>272.39</v>
      </c>
      <c r="K29">
        <v>101.45</v>
      </c>
      <c r="L29">
        <v>4.5199999999999996</v>
      </c>
      <c r="M29">
        <v>6.22</v>
      </c>
      <c r="N29" s="135">
        <v>17.920000000000002</v>
      </c>
      <c r="O29" s="135">
        <v>17.920000000000002</v>
      </c>
      <c r="P29" s="135">
        <v>17.920000000000002</v>
      </c>
      <c r="Q29">
        <v>4.62</v>
      </c>
      <c r="R29">
        <v>16.07</v>
      </c>
      <c r="S29">
        <v>4.9800000000000004</v>
      </c>
      <c r="T29">
        <v>48.02</v>
      </c>
      <c r="U29">
        <v>16.010000000000002</v>
      </c>
      <c r="V29">
        <v>16</v>
      </c>
      <c r="W29">
        <v>12.54</v>
      </c>
      <c r="X29">
        <v>2.5099999999999998</v>
      </c>
      <c r="Y29">
        <v>2.59</v>
      </c>
      <c r="Z29">
        <v>0</v>
      </c>
      <c r="AA29">
        <v>5.55</v>
      </c>
      <c r="AB29">
        <v>2.78</v>
      </c>
    </row>
    <row r="30" spans="1:28">
      <c r="A30" t="s">
        <v>72</v>
      </c>
      <c r="B30" s="75">
        <v>206.65</v>
      </c>
      <c r="C30" s="75">
        <v>0</v>
      </c>
      <c r="D30" s="135">
        <f t="shared" si="0"/>
        <v>63.5</v>
      </c>
      <c r="E30" s="75"/>
      <c r="F30" s="78">
        <v>1.48</v>
      </c>
      <c r="G30" s="78">
        <v>1.48</v>
      </c>
      <c r="H30" s="78">
        <v>1.52</v>
      </c>
      <c r="I30">
        <v>116.72</v>
      </c>
      <c r="J30">
        <v>272.39</v>
      </c>
      <c r="K30">
        <v>101.45</v>
      </c>
      <c r="L30">
        <v>4.5199999999999996</v>
      </c>
      <c r="M30">
        <v>6.4</v>
      </c>
      <c r="N30" s="135">
        <v>21.16</v>
      </c>
      <c r="O30" s="135">
        <v>21.17</v>
      </c>
      <c r="P30" s="135">
        <v>21.17</v>
      </c>
      <c r="Q30">
        <v>4.62</v>
      </c>
      <c r="R30">
        <v>21.85</v>
      </c>
      <c r="S30">
        <v>4.9800000000000004</v>
      </c>
      <c r="T30">
        <v>49.83</v>
      </c>
      <c r="U30">
        <v>16.61</v>
      </c>
      <c r="V30">
        <v>16.600000000000001</v>
      </c>
      <c r="W30">
        <v>19.23</v>
      </c>
      <c r="X30">
        <v>3.84</v>
      </c>
      <c r="Y30">
        <v>4.01</v>
      </c>
      <c r="Z30">
        <v>0</v>
      </c>
      <c r="AA30">
        <v>8.27</v>
      </c>
      <c r="AB30">
        <v>4.13</v>
      </c>
    </row>
    <row r="31" spans="1:28">
      <c r="A31" t="s">
        <v>73</v>
      </c>
      <c r="B31" s="75">
        <v>206.65</v>
      </c>
      <c r="C31" s="75">
        <v>0</v>
      </c>
      <c r="D31" s="135">
        <f t="shared" si="0"/>
        <v>73.300000000000011</v>
      </c>
      <c r="E31" s="75"/>
      <c r="F31" s="78">
        <v>2.25</v>
      </c>
      <c r="G31" s="78">
        <v>2.25</v>
      </c>
      <c r="H31" s="78">
        <v>2.31</v>
      </c>
      <c r="I31">
        <v>116.72</v>
      </c>
      <c r="J31">
        <v>272.39</v>
      </c>
      <c r="K31">
        <v>101.45</v>
      </c>
      <c r="L31">
        <v>4.28</v>
      </c>
      <c r="M31">
        <v>6.05</v>
      </c>
      <c r="N31" s="135">
        <v>24.44</v>
      </c>
      <c r="O31" s="135">
        <v>24.43</v>
      </c>
      <c r="P31" s="135">
        <v>24.43</v>
      </c>
      <c r="Q31">
        <v>4.62</v>
      </c>
      <c r="R31">
        <v>28.43</v>
      </c>
      <c r="S31">
        <v>4.9800000000000004</v>
      </c>
      <c r="T31">
        <v>52.7</v>
      </c>
      <c r="U31">
        <v>17.57</v>
      </c>
      <c r="V31">
        <v>17.559999999999999</v>
      </c>
      <c r="W31">
        <v>28.65</v>
      </c>
      <c r="X31">
        <v>5.73</v>
      </c>
      <c r="Y31">
        <v>6.75</v>
      </c>
      <c r="Z31">
        <v>2.87</v>
      </c>
      <c r="AA31">
        <v>11.53</v>
      </c>
      <c r="AB31">
        <v>5.76</v>
      </c>
    </row>
    <row r="32" spans="1:28">
      <c r="A32" t="s">
        <v>74</v>
      </c>
      <c r="B32" s="75">
        <v>206.65</v>
      </c>
      <c r="C32" s="75">
        <v>0</v>
      </c>
      <c r="D32" s="135">
        <f t="shared" si="0"/>
        <v>78.449999999999989</v>
      </c>
      <c r="E32" s="75"/>
      <c r="F32" s="78">
        <v>3.18</v>
      </c>
      <c r="G32" s="78">
        <v>3.18</v>
      </c>
      <c r="H32" s="78">
        <v>3.26</v>
      </c>
      <c r="I32">
        <v>116.72</v>
      </c>
      <c r="J32">
        <v>272.39</v>
      </c>
      <c r="K32">
        <v>101.45</v>
      </c>
      <c r="L32">
        <v>4.28</v>
      </c>
      <c r="M32">
        <v>5.89</v>
      </c>
      <c r="N32" s="135">
        <v>26.15</v>
      </c>
      <c r="O32" s="135">
        <v>26.15</v>
      </c>
      <c r="P32" s="135">
        <v>26.15</v>
      </c>
      <c r="Q32">
        <v>4.62</v>
      </c>
      <c r="R32">
        <v>35.51</v>
      </c>
      <c r="S32">
        <v>4.9800000000000004</v>
      </c>
      <c r="T32">
        <v>56.31</v>
      </c>
      <c r="U32">
        <v>18.77</v>
      </c>
      <c r="V32">
        <v>18.77</v>
      </c>
      <c r="W32">
        <v>40.1</v>
      </c>
      <c r="X32">
        <v>8.02</v>
      </c>
      <c r="Y32">
        <v>10.26</v>
      </c>
      <c r="Z32">
        <v>6.31</v>
      </c>
      <c r="AA32">
        <v>15.45</v>
      </c>
      <c r="AB32">
        <v>7.73</v>
      </c>
    </row>
    <row r="33" spans="1:28">
      <c r="A33" t="s">
        <v>75</v>
      </c>
      <c r="B33" s="75">
        <v>134.62</v>
      </c>
      <c r="C33" s="75">
        <v>0</v>
      </c>
      <c r="D33" s="135">
        <f t="shared" si="0"/>
        <v>78.449999999999989</v>
      </c>
      <c r="E33" s="75"/>
      <c r="F33" s="78">
        <v>4.22</v>
      </c>
      <c r="G33" s="78">
        <v>4.22</v>
      </c>
      <c r="H33" s="78">
        <v>4.32</v>
      </c>
      <c r="I33">
        <v>70.94</v>
      </c>
      <c r="J33">
        <v>222.76</v>
      </c>
      <c r="K33">
        <v>53.27</v>
      </c>
      <c r="L33">
        <v>4.28</v>
      </c>
      <c r="M33">
        <v>3.08</v>
      </c>
      <c r="N33" s="135">
        <v>26.15</v>
      </c>
      <c r="O33" s="135">
        <v>26.15</v>
      </c>
      <c r="P33" s="135">
        <v>26.15</v>
      </c>
      <c r="Q33">
        <v>4.62</v>
      </c>
      <c r="R33">
        <v>42.67</v>
      </c>
      <c r="S33">
        <v>4.9800000000000004</v>
      </c>
      <c r="T33">
        <v>60.47</v>
      </c>
      <c r="U33">
        <v>20.16</v>
      </c>
      <c r="V33">
        <v>20.14</v>
      </c>
      <c r="W33">
        <v>53.76</v>
      </c>
      <c r="X33">
        <v>10.75</v>
      </c>
      <c r="Y33">
        <v>14.08</v>
      </c>
      <c r="Z33">
        <v>10.18</v>
      </c>
      <c r="AA33">
        <v>19.829999999999998</v>
      </c>
      <c r="AB33">
        <v>9.91</v>
      </c>
    </row>
    <row r="34" spans="1:28">
      <c r="A34" t="s">
        <v>76</v>
      </c>
      <c r="B34" s="75">
        <v>134.62</v>
      </c>
      <c r="C34" s="75">
        <v>0</v>
      </c>
      <c r="D34" s="135">
        <f t="shared" si="0"/>
        <v>78.449999999999989</v>
      </c>
      <c r="E34" s="75"/>
      <c r="F34" s="78">
        <v>5.3</v>
      </c>
      <c r="G34" s="78">
        <v>5.3</v>
      </c>
      <c r="H34" s="78">
        <v>5.42</v>
      </c>
      <c r="I34">
        <v>70.94</v>
      </c>
      <c r="J34">
        <v>174.33</v>
      </c>
      <c r="K34">
        <v>53.27</v>
      </c>
      <c r="L34">
        <v>4.28</v>
      </c>
      <c r="M34">
        <v>3.09</v>
      </c>
      <c r="N34" s="135">
        <v>26.15</v>
      </c>
      <c r="O34" s="135">
        <v>26.15</v>
      </c>
      <c r="P34" s="135">
        <v>26.15</v>
      </c>
      <c r="Q34">
        <v>4.62</v>
      </c>
      <c r="R34">
        <v>49.52</v>
      </c>
      <c r="S34">
        <v>4.9800000000000004</v>
      </c>
      <c r="T34">
        <v>65.290000000000006</v>
      </c>
      <c r="U34">
        <v>21.76</v>
      </c>
      <c r="V34">
        <v>21.76</v>
      </c>
      <c r="W34">
        <v>54.17</v>
      </c>
      <c r="X34">
        <v>10.83</v>
      </c>
      <c r="Y34">
        <v>15.02</v>
      </c>
      <c r="Z34">
        <v>13.5</v>
      </c>
      <c r="AA34">
        <v>24.53</v>
      </c>
      <c r="AB34">
        <v>12.26</v>
      </c>
    </row>
    <row r="35" spans="1:28">
      <c r="A35" t="s">
        <v>77</v>
      </c>
      <c r="B35" s="75">
        <v>134.62</v>
      </c>
      <c r="C35" s="75">
        <v>0</v>
      </c>
      <c r="D35" s="135">
        <f t="shared" si="0"/>
        <v>78.949999999999989</v>
      </c>
      <c r="E35" s="75"/>
      <c r="F35" s="78">
        <v>6.47</v>
      </c>
      <c r="G35" s="78">
        <v>6.47</v>
      </c>
      <c r="H35" s="78">
        <v>6.63</v>
      </c>
      <c r="I35">
        <v>70.94</v>
      </c>
      <c r="J35">
        <v>149.81</v>
      </c>
      <c r="K35">
        <v>53.27</v>
      </c>
      <c r="L35">
        <v>4.28</v>
      </c>
      <c r="M35">
        <v>3.02</v>
      </c>
      <c r="N35" s="135">
        <v>26.31</v>
      </c>
      <c r="O35" s="135">
        <v>26.32</v>
      </c>
      <c r="P35" s="135">
        <v>26.32</v>
      </c>
      <c r="Q35">
        <v>4.62</v>
      </c>
      <c r="R35">
        <v>56.05</v>
      </c>
      <c r="S35">
        <v>4.84</v>
      </c>
      <c r="T35">
        <v>69.8</v>
      </c>
      <c r="U35">
        <v>23.27</v>
      </c>
      <c r="V35">
        <v>23.26</v>
      </c>
      <c r="W35">
        <v>62.5</v>
      </c>
      <c r="X35">
        <v>12.5</v>
      </c>
      <c r="Y35">
        <v>20.55</v>
      </c>
      <c r="Z35">
        <v>16.75</v>
      </c>
      <c r="AA35">
        <v>29.77</v>
      </c>
      <c r="AB35">
        <v>14.88</v>
      </c>
    </row>
    <row r="36" spans="1:28">
      <c r="A36" t="s">
        <v>78</v>
      </c>
      <c r="B36" s="75">
        <v>134.62</v>
      </c>
      <c r="C36" s="75">
        <v>0</v>
      </c>
      <c r="D36" s="135">
        <f t="shared" si="0"/>
        <v>78.949999999999989</v>
      </c>
      <c r="E36" s="75"/>
      <c r="F36" s="78">
        <v>7.56</v>
      </c>
      <c r="G36" s="78">
        <v>7.56</v>
      </c>
      <c r="H36" s="78">
        <v>7.74</v>
      </c>
      <c r="I36">
        <v>70.94</v>
      </c>
      <c r="J36">
        <v>149.81</v>
      </c>
      <c r="K36">
        <v>53.27</v>
      </c>
      <c r="L36">
        <v>4.28</v>
      </c>
      <c r="M36">
        <v>2.98</v>
      </c>
      <c r="N36" s="135">
        <v>26.31</v>
      </c>
      <c r="O36" s="135">
        <v>26.32</v>
      </c>
      <c r="P36" s="135">
        <v>26.32</v>
      </c>
      <c r="Q36">
        <v>4.62</v>
      </c>
      <c r="R36">
        <v>62.94</v>
      </c>
      <c r="S36">
        <v>4.84</v>
      </c>
      <c r="T36">
        <v>74.5</v>
      </c>
      <c r="U36">
        <v>24.83</v>
      </c>
      <c r="V36">
        <v>24.83</v>
      </c>
      <c r="W36">
        <v>75</v>
      </c>
      <c r="X36">
        <v>15</v>
      </c>
      <c r="Y36">
        <v>24.8</v>
      </c>
      <c r="Z36">
        <v>19.489999999999998</v>
      </c>
      <c r="AA36">
        <v>35.6</v>
      </c>
      <c r="AB36">
        <v>17.79</v>
      </c>
    </row>
    <row r="37" spans="1:28">
      <c r="A37" t="s">
        <v>79</v>
      </c>
      <c r="B37" s="75">
        <v>134.62</v>
      </c>
      <c r="C37" s="75">
        <v>0</v>
      </c>
      <c r="D37" s="135">
        <f t="shared" si="0"/>
        <v>78.949999999999989</v>
      </c>
      <c r="E37" s="75"/>
      <c r="F37" s="78">
        <v>8.59</v>
      </c>
      <c r="G37" s="78">
        <v>8.59</v>
      </c>
      <c r="H37" s="78">
        <v>8.8000000000000007</v>
      </c>
      <c r="I37">
        <v>70.94</v>
      </c>
      <c r="J37">
        <v>149.81</v>
      </c>
      <c r="K37">
        <v>53.27</v>
      </c>
      <c r="L37">
        <v>4.28</v>
      </c>
      <c r="M37">
        <v>3.01</v>
      </c>
      <c r="N37" s="135">
        <v>26.31</v>
      </c>
      <c r="O37" s="135">
        <v>26.32</v>
      </c>
      <c r="P37" s="135">
        <v>26.32</v>
      </c>
      <c r="Q37">
        <v>4.62</v>
      </c>
      <c r="R37">
        <v>70.150000000000006</v>
      </c>
      <c r="S37">
        <v>4.84</v>
      </c>
      <c r="T37">
        <v>79.239999999999995</v>
      </c>
      <c r="U37">
        <v>26.41</v>
      </c>
      <c r="V37">
        <v>26.41</v>
      </c>
      <c r="W37">
        <v>87.5</v>
      </c>
      <c r="X37">
        <v>17.5</v>
      </c>
      <c r="Y37">
        <v>29.7</v>
      </c>
      <c r="Z37">
        <v>22.51</v>
      </c>
      <c r="AA37">
        <v>39.1</v>
      </c>
      <c r="AB37">
        <v>19.54</v>
      </c>
    </row>
    <row r="38" spans="1:28">
      <c r="A38" t="s">
        <v>80</v>
      </c>
      <c r="B38" s="75">
        <v>134.62</v>
      </c>
      <c r="C38" s="75">
        <v>0</v>
      </c>
      <c r="D38" s="135">
        <f t="shared" si="0"/>
        <v>78.949999999999989</v>
      </c>
      <c r="E38" s="75"/>
      <c r="F38" s="78">
        <v>7.17</v>
      </c>
      <c r="G38" s="78">
        <v>7.17</v>
      </c>
      <c r="H38" s="78">
        <v>7.36</v>
      </c>
      <c r="I38">
        <v>70.94</v>
      </c>
      <c r="J38">
        <v>149.81</v>
      </c>
      <c r="K38">
        <v>53.27</v>
      </c>
      <c r="L38">
        <v>4.28</v>
      </c>
      <c r="M38">
        <v>3.11</v>
      </c>
      <c r="N38" s="135">
        <v>26.31</v>
      </c>
      <c r="O38" s="135">
        <v>26.32</v>
      </c>
      <c r="P38" s="135">
        <v>26.32</v>
      </c>
      <c r="Q38">
        <v>4.62</v>
      </c>
      <c r="R38">
        <v>77.38</v>
      </c>
      <c r="S38">
        <v>4.84</v>
      </c>
      <c r="T38">
        <v>84.69</v>
      </c>
      <c r="U38">
        <v>28.23</v>
      </c>
      <c r="V38">
        <v>28.23</v>
      </c>
      <c r="W38">
        <v>102.54</v>
      </c>
      <c r="X38">
        <v>20.51</v>
      </c>
      <c r="Y38">
        <v>35.799999999999997</v>
      </c>
      <c r="Z38">
        <v>25.65</v>
      </c>
      <c r="AA38">
        <v>44.06</v>
      </c>
      <c r="AB38">
        <v>22.02</v>
      </c>
    </row>
    <row r="39" spans="1:28">
      <c r="A39" t="s">
        <v>81</v>
      </c>
      <c r="B39" s="75">
        <v>134.62</v>
      </c>
      <c r="C39" s="75">
        <v>0</v>
      </c>
      <c r="D39" s="135">
        <f t="shared" si="0"/>
        <v>78.949999999999989</v>
      </c>
      <c r="E39" s="75"/>
      <c r="F39" s="78">
        <v>7.88</v>
      </c>
      <c r="G39" s="78">
        <v>7.88</v>
      </c>
      <c r="H39" s="78">
        <v>8.08</v>
      </c>
      <c r="I39">
        <v>70.94</v>
      </c>
      <c r="J39">
        <v>149.81</v>
      </c>
      <c r="K39">
        <v>53.27</v>
      </c>
      <c r="L39">
        <v>4.13</v>
      </c>
      <c r="M39">
        <v>3.23</v>
      </c>
      <c r="N39" s="135">
        <v>26.31</v>
      </c>
      <c r="O39" s="135">
        <v>26.32</v>
      </c>
      <c r="P39" s="135">
        <v>26.32</v>
      </c>
      <c r="Q39">
        <v>4.46</v>
      </c>
      <c r="R39">
        <v>83.72</v>
      </c>
      <c r="S39">
        <v>4.84</v>
      </c>
      <c r="T39">
        <v>95.92</v>
      </c>
      <c r="U39">
        <v>31.97</v>
      </c>
      <c r="V39">
        <v>31.98</v>
      </c>
      <c r="W39">
        <v>116.67</v>
      </c>
      <c r="X39">
        <v>23.33</v>
      </c>
      <c r="Y39">
        <v>40.89</v>
      </c>
      <c r="Z39">
        <v>29.76</v>
      </c>
      <c r="AA39">
        <v>48.87</v>
      </c>
      <c r="AB39">
        <v>24.43</v>
      </c>
    </row>
    <row r="40" spans="1:28">
      <c r="A40" t="s">
        <v>82</v>
      </c>
      <c r="B40" s="75">
        <v>134.62</v>
      </c>
      <c r="C40" s="75">
        <v>0</v>
      </c>
      <c r="D40" s="135">
        <f t="shared" si="0"/>
        <v>78.949999999999989</v>
      </c>
      <c r="E40" s="75"/>
      <c r="F40" s="78">
        <v>8.58</v>
      </c>
      <c r="G40" s="78">
        <v>8.58</v>
      </c>
      <c r="H40" s="78">
        <v>8.8000000000000007</v>
      </c>
      <c r="I40">
        <v>70.94</v>
      </c>
      <c r="J40">
        <v>149.81</v>
      </c>
      <c r="K40">
        <v>53.27</v>
      </c>
      <c r="L40">
        <v>4.13</v>
      </c>
      <c r="M40">
        <v>3.2</v>
      </c>
      <c r="N40" s="135">
        <v>26.31</v>
      </c>
      <c r="O40" s="135">
        <v>26.32</v>
      </c>
      <c r="P40" s="135">
        <v>26.32</v>
      </c>
      <c r="Q40">
        <v>4.46</v>
      </c>
      <c r="R40">
        <v>88.23</v>
      </c>
      <c r="S40">
        <v>4.84</v>
      </c>
      <c r="T40">
        <v>76.39</v>
      </c>
      <c r="U40">
        <v>25.46</v>
      </c>
      <c r="V40">
        <v>25.47</v>
      </c>
      <c r="W40">
        <v>133.33000000000001</v>
      </c>
      <c r="X40">
        <v>26.67</v>
      </c>
      <c r="Y40">
        <v>47.68</v>
      </c>
      <c r="Z40">
        <v>32.24</v>
      </c>
      <c r="AA40">
        <v>53.14</v>
      </c>
      <c r="AB40">
        <v>26.56</v>
      </c>
    </row>
    <row r="41" spans="1:28">
      <c r="A41" t="s">
        <v>83</v>
      </c>
      <c r="B41" s="75">
        <v>134.62</v>
      </c>
      <c r="C41" s="75">
        <v>0</v>
      </c>
      <c r="D41" s="135">
        <f t="shared" si="0"/>
        <v>78.949999999999989</v>
      </c>
      <c r="E41" s="75"/>
      <c r="F41" s="78">
        <v>9.23</v>
      </c>
      <c r="G41" s="78">
        <v>9.23</v>
      </c>
      <c r="H41" s="78">
        <v>9.4700000000000006</v>
      </c>
      <c r="I41">
        <v>70.94</v>
      </c>
      <c r="J41">
        <v>149.81</v>
      </c>
      <c r="K41">
        <v>53.27</v>
      </c>
      <c r="L41">
        <v>4.13</v>
      </c>
      <c r="M41">
        <v>4.3</v>
      </c>
      <c r="N41" s="135">
        <v>26.31</v>
      </c>
      <c r="O41" s="135">
        <v>26.32</v>
      </c>
      <c r="P41" s="135">
        <v>26.32</v>
      </c>
      <c r="Q41">
        <v>4.46</v>
      </c>
      <c r="R41">
        <v>91.44</v>
      </c>
      <c r="S41">
        <v>4.84</v>
      </c>
      <c r="T41">
        <v>77.34</v>
      </c>
      <c r="U41">
        <v>25.78</v>
      </c>
      <c r="V41">
        <v>25.77</v>
      </c>
      <c r="W41">
        <v>179.38</v>
      </c>
      <c r="X41">
        <v>35.869999999999997</v>
      </c>
      <c r="Y41">
        <v>51.7</v>
      </c>
      <c r="Z41">
        <v>34.51</v>
      </c>
      <c r="AA41">
        <v>56.96</v>
      </c>
      <c r="AB41">
        <v>28.48</v>
      </c>
    </row>
    <row r="42" spans="1:28">
      <c r="A42" t="s">
        <v>84</v>
      </c>
      <c r="B42" s="75">
        <v>134.62</v>
      </c>
      <c r="C42" s="75">
        <v>0</v>
      </c>
      <c r="D42" s="135">
        <f t="shared" si="0"/>
        <v>78.949999999999989</v>
      </c>
      <c r="E42" s="75"/>
      <c r="F42" s="78">
        <v>9.81</v>
      </c>
      <c r="G42" s="78">
        <v>9.81</v>
      </c>
      <c r="H42" s="78">
        <v>10.07</v>
      </c>
      <c r="I42">
        <v>70.94</v>
      </c>
      <c r="J42">
        <v>149.81</v>
      </c>
      <c r="K42">
        <v>53.27</v>
      </c>
      <c r="L42">
        <v>4.13</v>
      </c>
      <c r="M42">
        <v>4.28</v>
      </c>
      <c r="N42" s="135">
        <v>26.31</v>
      </c>
      <c r="O42" s="135">
        <v>26.32</v>
      </c>
      <c r="P42" s="135">
        <v>26.32</v>
      </c>
      <c r="Q42">
        <v>4.46</v>
      </c>
      <c r="R42">
        <v>94.32</v>
      </c>
      <c r="S42">
        <v>4.84</v>
      </c>
      <c r="T42">
        <v>78.39</v>
      </c>
      <c r="U42">
        <v>26.13</v>
      </c>
      <c r="V42">
        <v>26.13</v>
      </c>
      <c r="W42">
        <v>185.01</v>
      </c>
      <c r="X42">
        <v>37</v>
      </c>
      <c r="Y42">
        <v>55.35</v>
      </c>
      <c r="Z42">
        <v>36.46</v>
      </c>
      <c r="AA42">
        <v>60.45</v>
      </c>
      <c r="AB42">
        <v>30.22</v>
      </c>
    </row>
    <row r="43" spans="1:28">
      <c r="A43" t="s">
        <v>85</v>
      </c>
      <c r="B43" s="75">
        <v>134.62</v>
      </c>
      <c r="C43" s="75">
        <v>0</v>
      </c>
      <c r="D43" s="135">
        <f t="shared" si="0"/>
        <v>78.949999999999989</v>
      </c>
      <c r="E43" s="75"/>
      <c r="F43" s="78">
        <v>10.3</v>
      </c>
      <c r="G43" s="78">
        <v>10.3</v>
      </c>
      <c r="H43" s="78">
        <v>10.56</v>
      </c>
      <c r="I43">
        <v>70.94</v>
      </c>
      <c r="J43">
        <v>149.81</v>
      </c>
      <c r="K43">
        <v>53.27</v>
      </c>
      <c r="L43">
        <v>4.13</v>
      </c>
      <c r="M43">
        <v>4.2699999999999996</v>
      </c>
      <c r="N43" s="135">
        <v>26.31</v>
      </c>
      <c r="O43" s="135">
        <v>26.32</v>
      </c>
      <c r="P43" s="135">
        <v>26.32</v>
      </c>
      <c r="Q43">
        <v>4.46</v>
      </c>
      <c r="R43">
        <v>96.45</v>
      </c>
      <c r="S43">
        <v>4.75</v>
      </c>
      <c r="T43">
        <v>79.39</v>
      </c>
      <c r="U43">
        <v>26.46</v>
      </c>
      <c r="V43">
        <v>26.47</v>
      </c>
      <c r="W43">
        <v>195.95</v>
      </c>
      <c r="X43">
        <v>39.19</v>
      </c>
      <c r="Y43">
        <v>40.74</v>
      </c>
      <c r="Z43">
        <v>38.450000000000003</v>
      </c>
      <c r="AA43">
        <v>41.25</v>
      </c>
      <c r="AB43">
        <v>20.62</v>
      </c>
    </row>
    <row r="44" spans="1:28">
      <c r="A44" t="s">
        <v>86</v>
      </c>
      <c r="B44" s="75">
        <v>134.62</v>
      </c>
      <c r="C44" s="75">
        <v>0</v>
      </c>
      <c r="D44" s="135">
        <f t="shared" si="0"/>
        <v>78.949999999999989</v>
      </c>
      <c r="E44" s="75"/>
      <c r="F44" s="78">
        <v>10.77</v>
      </c>
      <c r="G44" s="78">
        <v>10.77</v>
      </c>
      <c r="H44" s="78">
        <v>11.04</v>
      </c>
      <c r="I44">
        <v>70.94</v>
      </c>
      <c r="J44">
        <v>149.81</v>
      </c>
      <c r="K44">
        <v>53.27</v>
      </c>
      <c r="L44">
        <v>4.13</v>
      </c>
      <c r="M44">
        <v>4.28</v>
      </c>
      <c r="N44" s="135">
        <v>26.31</v>
      </c>
      <c r="O44" s="135">
        <v>26.32</v>
      </c>
      <c r="P44" s="135">
        <v>26.32</v>
      </c>
      <c r="Q44">
        <v>4.46</v>
      </c>
      <c r="R44">
        <v>97.7</v>
      </c>
      <c r="S44">
        <v>4.75</v>
      </c>
      <c r="T44">
        <v>80.39</v>
      </c>
      <c r="U44">
        <v>26.8</v>
      </c>
      <c r="V44">
        <v>26.79</v>
      </c>
      <c r="W44">
        <v>201.96</v>
      </c>
      <c r="X44">
        <v>40.39</v>
      </c>
      <c r="Y44">
        <v>44.61</v>
      </c>
      <c r="Z44">
        <v>40.22</v>
      </c>
      <c r="AA44">
        <v>46.51</v>
      </c>
      <c r="AB44">
        <v>23.25</v>
      </c>
    </row>
    <row r="45" spans="1:28">
      <c r="A45" t="s">
        <v>87</v>
      </c>
      <c r="B45" s="75">
        <v>134.62</v>
      </c>
      <c r="C45" s="75">
        <v>0</v>
      </c>
      <c r="D45" s="135">
        <f t="shared" si="0"/>
        <v>78.949999999999989</v>
      </c>
      <c r="E45" s="75"/>
      <c r="F45" s="78">
        <v>9.74</v>
      </c>
      <c r="G45" s="78">
        <v>9.74</v>
      </c>
      <c r="H45" s="78">
        <v>9.98</v>
      </c>
      <c r="I45">
        <v>70.94</v>
      </c>
      <c r="J45">
        <v>149.81</v>
      </c>
      <c r="K45">
        <v>53.27</v>
      </c>
      <c r="L45">
        <v>4.13</v>
      </c>
      <c r="M45">
        <v>4.3</v>
      </c>
      <c r="N45" s="135">
        <v>26.31</v>
      </c>
      <c r="O45" s="135">
        <v>26.32</v>
      </c>
      <c r="P45" s="135">
        <v>26.32</v>
      </c>
      <c r="Q45">
        <v>4.46</v>
      </c>
      <c r="R45">
        <v>100.98</v>
      </c>
      <c r="S45">
        <v>4.75</v>
      </c>
      <c r="T45">
        <v>86.22</v>
      </c>
      <c r="U45">
        <v>28.74</v>
      </c>
      <c r="V45">
        <v>28.75</v>
      </c>
      <c r="W45">
        <v>201.96</v>
      </c>
      <c r="X45">
        <v>40.39</v>
      </c>
      <c r="Y45">
        <v>46.52</v>
      </c>
      <c r="Z45">
        <v>33.22</v>
      </c>
      <c r="AA45">
        <v>51.88</v>
      </c>
      <c r="AB45">
        <v>25.93</v>
      </c>
    </row>
    <row r="46" spans="1:28">
      <c r="A46" t="s">
        <v>88</v>
      </c>
      <c r="B46" s="75">
        <v>134.62</v>
      </c>
      <c r="C46" s="75">
        <v>0</v>
      </c>
      <c r="D46" s="135">
        <f t="shared" si="0"/>
        <v>78.949999999999989</v>
      </c>
      <c r="E46" s="75"/>
      <c r="F46" s="78">
        <v>9.98</v>
      </c>
      <c r="G46" s="78">
        <v>9.98</v>
      </c>
      <c r="H46" s="78">
        <v>10.23</v>
      </c>
      <c r="I46">
        <v>70.94</v>
      </c>
      <c r="J46">
        <v>149.81</v>
      </c>
      <c r="K46">
        <v>53.27</v>
      </c>
      <c r="L46">
        <v>4.13</v>
      </c>
      <c r="M46">
        <v>4.43</v>
      </c>
      <c r="N46" s="135">
        <v>26.31</v>
      </c>
      <c r="O46" s="135">
        <v>26.32</v>
      </c>
      <c r="P46" s="135">
        <v>26.32</v>
      </c>
      <c r="Q46">
        <v>4.46</v>
      </c>
      <c r="R46">
        <v>103.15</v>
      </c>
      <c r="S46">
        <v>4.75</v>
      </c>
      <c r="T46">
        <v>87.78</v>
      </c>
      <c r="U46">
        <v>29.26</v>
      </c>
      <c r="V46">
        <v>29.26</v>
      </c>
      <c r="W46">
        <v>201.96</v>
      </c>
      <c r="X46">
        <v>40.39</v>
      </c>
      <c r="Y46">
        <v>48.2</v>
      </c>
      <c r="Z46">
        <v>33.92</v>
      </c>
      <c r="AA46">
        <v>56.62</v>
      </c>
      <c r="AB46">
        <v>28.31</v>
      </c>
    </row>
    <row r="47" spans="1:28">
      <c r="A47" t="s">
        <v>89</v>
      </c>
      <c r="B47" s="75">
        <v>133.59</v>
      </c>
      <c r="C47" s="75">
        <v>0</v>
      </c>
      <c r="D47" s="135">
        <f t="shared" si="0"/>
        <v>78.949999999999989</v>
      </c>
      <c r="E47" s="75"/>
      <c r="F47" s="78">
        <v>10.16</v>
      </c>
      <c r="G47" s="78">
        <v>10.16</v>
      </c>
      <c r="H47" s="78">
        <v>10.41</v>
      </c>
      <c r="I47">
        <v>70.94</v>
      </c>
      <c r="J47">
        <v>149.81</v>
      </c>
      <c r="K47">
        <v>101.45</v>
      </c>
      <c r="L47">
        <v>3.97</v>
      </c>
      <c r="M47">
        <v>4.49</v>
      </c>
      <c r="N47" s="135">
        <v>26.31</v>
      </c>
      <c r="O47" s="135">
        <v>26.32</v>
      </c>
      <c r="P47" s="135">
        <v>26.32</v>
      </c>
      <c r="Q47">
        <v>4.46</v>
      </c>
      <c r="R47">
        <v>101.84</v>
      </c>
      <c r="S47">
        <v>4.75</v>
      </c>
      <c r="T47">
        <v>89.89</v>
      </c>
      <c r="U47">
        <v>29.96</v>
      </c>
      <c r="V47">
        <v>29.97</v>
      </c>
      <c r="W47">
        <v>201.96</v>
      </c>
      <c r="X47">
        <v>40.39</v>
      </c>
      <c r="Y47">
        <v>49.55</v>
      </c>
      <c r="Z47">
        <v>34.479999999999997</v>
      </c>
      <c r="AA47">
        <v>61.34</v>
      </c>
      <c r="AB47">
        <v>30.66</v>
      </c>
    </row>
    <row r="48" spans="1:28">
      <c r="A48" t="s">
        <v>90</v>
      </c>
      <c r="B48" s="75">
        <v>133.59</v>
      </c>
      <c r="C48" s="75">
        <v>0</v>
      </c>
      <c r="D48" s="135">
        <f t="shared" si="0"/>
        <v>78.949999999999989</v>
      </c>
      <c r="E48" s="75"/>
      <c r="F48" s="78">
        <v>10.34</v>
      </c>
      <c r="G48" s="78">
        <v>10.34</v>
      </c>
      <c r="H48" s="78">
        <v>10.6</v>
      </c>
      <c r="I48">
        <v>70.94</v>
      </c>
      <c r="J48">
        <v>149.81</v>
      </c>
      <c r="K48">
        <v>101.45</v>
      </c>
      <c r="L48">
        <v>3.97</v>
      </c>
      <c r="M48">
        <v>4.5599999999999996</v>
      </c>
      <c r="N48" s="135">
        <v>26.31</v>
      </c>
      <c r="O48" s="135">
        <v>26.32</v>
      </c>
      <c r="P48" s="135">
        <v>26.32</v>
      </c>
      <c r="Q48">
        <v>4.46</v>
      </c>
      <c r="R48">
        <v>94.29</v>
      </c>
      <c r="S48">
        <v>4.75</v>
      </c>
      <c r="T48">
        <v>91.18</v>
      </c>
      <c r="U48">
        <v>30.39</v>
      </c>
      <c r="V48">
        <v>30.41</v>
      </c>
      <c r="W48">
        <v>201.96</v>
      </c>
      <c r="X48">
        <v>40.39</v>
      </c>
      <c r="Y48">
        <v>50.38</v>
      </c>
      <c r="Z48">
        <v>35.159999999999997</v>
      </c>
      <c r="AA48">
        <v>65.66</v>
      </c>
      <c r="AB48">
        <v>32.83</v>
      </c>
    </row>
    <row r="49" spans="1:28">
      <c r="A49" t="s">
        <v>91</v>
      </c>
      <c r="B49" s="75">
        <v>133.59</v>
      </c>
      <c r="C49" s="75">
        <v>0</v>
      </c>
      <c r="D49" s="135">
        <f t="shared" si="0"/>
        <v>78.949999999999989</v>
      </c>
      <c r="E49" s="75"/>
      <c r="F49" s="78">
        <v>10.49</v>
      </c>
      <c r="G49" s="78">
        <v>10.49</v>
      </c>
      <c r="H49" s="78">
        <v>10.75</v>
      </c>
      <c r="I49">
        <v>70.94</v>
      </c>
      <c r="J49">
        <v>149.81</v>
      </c>
      <c r="K49">
        <v>72.400000000000006</v>
      </c>
      <c r="L49">
        <v>3.97</v>
      </c>
      <c r="M49">
        <v>4.5599999999999996</v>
      </c>
      <c r="N49" s="135">
        <v>26.31</v>
      </c>
      <c r="O49" s="135">
        <v>26.32</v>
      </c>
      <c r="P49" s="135">
        <v>26.32</v>
      </c>
      <c r="Q49">
        <v>4.46</v>
      </c>
      <c r="R49">
        <v>88.47</v>
      </c>
      <c r="S49">
        <v>4.75</v>
      </c>
      <c r="T49">
        <v>94.46</v>
      </c>
      <c r="U49">
        <v>31.49</v>
      </c>
      <c r="V49">
        <v>31.48</v>
      </c>
      <c r="W49">
        <v>201.96</v>
      </c>
      <c r="X49">
        <v>40.39</v>
      </c>
      <c r="Y49">
        <v>50.7</v>
      </c>
      <c r="Z49">
        <v>35.909999999999997</v>
      </c>
      <c r="AA49">
        <v>77.89</v>
      </c>
      <c r="AB49">
        <v>38.94</v>
      </c>
    </row>
    <row r="50" spans="1:28">
      <c r="A50" t="s">
        <v>92</v>
      </c>
      <c r="B50" s="75">
        <v>133.59</v>
      </c>
      <c r="C50" s="75">
        <v>0</v>
      </c>
      <c r="D50" s="135">
        <f t="shared" si="0"/>
        <v>78.949999999999989</v>
      </c>
      <c r="E50" s="75"/>
      <c r="F50" s="78">
        <v>10.61</v>
      </c>
      <c r="G50" s="78">
        <v>10.61</v>
      </c>
      <c r="H50" s="78">
        <v>10.88</v>
      </c>
      <c r="I50">
        <v>70.94</v>
      </c>
      <c r="J50">
        <v>149.81</v>
      </c>
      <c r="K50">
        <v>53.27</v>
      </c>
      <c r="L50">
        <v>3.97</v>
      </c>
      <c r="M50">
        <v>4.5999999999999996</v>
      </c>
      <c r="N50" s="135">
        <v>26.31</v>
      </c>
      <c r="O50" s="135">
        <v>26.32</v>
      </c>
      <c r="P50" s="135">
        <v>26.32</v>
      </c>
      <c r="Q50">
        <v>4.46</v>
      </c>
      <c r="R50">
        <v>87.2</v>
      </c>
      <c r="S50">
        <v>4.75</v>
      </c>
      <c r="T50">
        <v>95.35</v>
      </c>
      <c r="U50">
        <v>31.78</v>
      </c>
      <c r="V50">
        <v>31.78</v>
      </c>
      <c r="W50">
        <v>201.96</v>
      </c>
      <c r="X50">
        <v>40.39</v>
      </c>
      <c r="Y50">
        <v>52.31</v>
      </c>
      <c r="Z50">
        <v>36.68</v>
      </c>
      <c r="AA50">
        <v>80.53</v>
      </c>
      <c r="AB50">
        <v>40.26</v>
      </c>
    </row>
    <row r="51" spans="1:28">
      <c r="A51" t="s">
        <v>93</v>
      </c>
      <c r="B51" s="75">
        <v>133.59</v>
      </c>
      <c r="C51" s="75">
        <v>0</v>
      </c>
      <c r="D51" s="135">
        <f t="shared" si="0"/>
        <v>78.949999999999989</v>
      </c>
      <c r="E51" s="75"/>
      <c r="F51" s="78">
        <v>10.74</v>
      </c>
      <c r="G51" s="78">
        <v>10.74</v>
      </c>
      <c r="H51" s="78">
        <v>11.01</v>
      </c>
      <c r="I51">
        <v>70.94</v>
      </c>
      <c r="J51">
        <v>149.81</v>
      </c>
      <c r="K51">
        <v>53.27</v>
      </c>
      <c r="L51">
        <v>3.97</v>
      </c>
      <c r="M51">
        <v>4.76</v>
      </c>
      <c r="N51" s="135">
        <v>26.31</v>
      </c>
      <c r="O51" s="135">
        <v>26.32</v>
      </c>
      <c r="P51" s="135">
        <v>26.32</v>
      </c>
      <c r="Q51">
        <v>4.46</v>
      </c>
      <c r="R51">
        <v>85.56</v>
      </c>
      <c r="S51">
        <v>4.66</v>
      </c>
      <c r="T51">
        <v>96.39</v>
      </c>
      <c r="U51">
        <v>32.130000000000003</v>
      </c>
      <c r="V51">
        <v>32.130000000000003</v>
      </c>
      <c r="W51">
        <v>201.96</v>
      </c>
      <c r="X51">
        <v>40.39</v>
      </c>
      <c r="Y51">
        <v>69.91</v>
      </c>
      <c r="Z51">
        <v>33.71</v>
      </c>
      <c r="AA51">
        <v>82.69</v>
      </c>
      <c r="AB51">
        <v>41.34</v>
      </c>
    </row>
    <row r="52" spans="1:28">
      <c r="A52" t="s">
        <v>94</v>
      </c>
      <c r="B52" s="75">
        <v>133.59</v>
      </c>
      <c r="C52" s="75">
        <v>0</v>
      </c>
      <c r="D52" s="135">
        <f t="shared" si="0"/>
        <v>78.949999999999989</v>
      </c>
      <c r="E52" s="75"/>
      <c r="F52" s="78">
        <v>10.78</v>
      </c>
      <c r="G52" s="78">
        <v>10.78</v>
      </c>
      <c r="H52" s="78">
        <v>11.05</v>
      </c>
      <c r="I52">
        <v>70.94</v>
      </c>
      <c r="J52">
        <v>149.81</v>
      </c>
      <c r="K52">
        <v>53.27</v>
      </c>
      <c r="L52">
        <v>3.97</v>
      </c>
      <c r="M52">
        <v>4.62</v>
      </c>
      <c r="N52" s="135">
        <v>26.31</v>
      </c>
      <c r="O52" s="135">
        <v>26.32</v>
      </c>
      <c r="P52" s="135">
        <v>26.32</v>
      </c>
      <c r="Q52">
        <v>4.46</v>
      </c>
      <c r="R52">
        <v>85.66</v>
      </c>
      <c r="S52">
        <v>4.66</v>
      </c>
      <c r="T52">
        <v>96.83</v>
      </c>
      <c r="U52">
        <v>32.28</v>
      </c>
      <c r="V52">
        <v>32.28</v>
      </c>
      <c r="W52">
        <v>183.54</v>
      </c>
      <c r="X52">
        <v>36.71</v>
      </c>
      <c r="Y52">
        <v>69.680000000000007</v>
      </c>
      <c r="Z52">
        <v>33.590000000000003</v>
      </c>
      <c r="AA52">
        <v>83.9</v>
      </c>
      <c r="AB52">
        <v>41.95</v>
      </c>
    </row>
    <row r="53" spans="1:28">
      <c r="A53" t="s">
        <v>95</v>
      </c>
      <c r="B53" s="75">
        <v>133.59</v>
      </c>
      <c r="C53" s="75">
        <v>0</v>
      </c>
      <c r="D53" s="135">
        <f t="shared" si="0"/>
        <v>78.949999999999989</v>
      </c>
      <c r="E53" s="75"/>
      <c r="F53" s="78">
        <v>10.84</v>
      </c>
      <c r="G53" s="78">
        <v>10.84</v>
      </c>
      <c r="H53" s="78">
        <v>11.11</v>
      </c>
      <c r="I53">
        <v>70.94</v>
      </c>
      <c r="J53">
        <v>149.81</v>
      </c>
      <c r="K53">
        <v>53.27</v>
      </c>
      <c r="L53">
        <v>3.97</v>
      </c>
      <c r="M53">
        <v>7.18</v>
      </c>
      <c r="N53" s="135">
        <v>26.31</v>
      </c>
      <c r="O53" s="135">
        <v>26.32</v>
      </c>
      <c r="P53" s="135">
        <v>26.32</v>
      </c>
      <c r="Q53">
        <v>4.46</v>
      </c>
      <c r="R53">
        <v>82.42</v>
      </c>
      <c r="S53">
        <v>4.66</v>
      </c>
      <c r="T53">
        <v>97.35</v>
      </c>
      <c r="U53">
        <v>32.450000000000003</v>
      </c>
      <c r="V53">
        <v>32.44</v>
      </c>
      <c r="W53">
        <v>183.54</v>
      </c>
      <c r="X53">
        <v>36.71</v>
      </c>
      <c r="Y53">
        <v>69.45</v>
      </c>
      <c r="Z53">
        <v>33.35</v>
      </c>
      <c r="AA53">
        <v>84.56</v>
      </c>
      <c r="AB53">
        <v>42.27</v>
      </c>
    </row>
    <row r="54" spans="1:28">
      <c r="A54" t="s">
        <v>96</v>
      </c>
      <c r="B54" s="75">
        <v>133.59</v>
      </c>
      <c r="C54" s="75">
        <v>0</v>
      </c>
      <c r="D54" s="135">
        <f t="shared" si="0"/>
        <v>78.949999999999989</v>
      </c>
      <c r="E54" s="75"/>
      <c r="F54" s="78">
        <v>10.77</v>
      </c>
      <c r="G54" s="78">
        <v>10.77</v>
      </c>
      <c r="H54" s="78">
        <v>11.04</v>
      </c>
      <c r="I54">
        <v>70.94</v>
      </c>
      <c r="J54">
        <v>149.81</v>
      </c>
      <c r="K54">
        <v>53.27</v>
      </c>
      <c r="L54">
        <v>3.97</v>
      </c>
      <c r="M54">
        <v>7.2</v>
      </c>
      <c r="N54" s="135">
        <v>26.31</v>
      </c>
      <c r="O54" s="135">
        <v>26.32</v>
      </c>
      <c r="P54" s="135">
        <v>26.32</v>
      </c>
      <c r="Q54">
        <v>4.46</v>
      </c>
      <c r="R54">
        <v>81.45</v>
      </c>
      <c r="S54">
        <v>4.66</v>
      </c>
      <c r="T54">
        <v>101.43</v>
      </c>
      <c r="U54">
        <v>33.81</v>
      </c>
      <c r="V54">
        <v>33.799999999999997</v>
      </c>
      <c r="W54">
        <v>183.54</v>
      </c>
      <c r="X54">
        <v>36.71</v>
      </c>
      <c r="Y54">
        <v>69.599999999999994</v>
      </c>
      <c r="Z54">
        <v>33.67</v>
      </c>
      <c r="AA54">
        <v>84.66</v>
      </c>
      <c r="AB54">
        <v>42.33</v>
      </c>
    </row>
    <row r="55" spans="1:28">
      <c r="A55" t="s">
        <v>97</v>
      </c>
      <c r="B55" s="75">
        <v>133.59</v>
      </c>
      <c r="C55" s="75">
        <v>0</v>
      </c>
      <c r="D55" s="135">
        <f t="shared" si="0"/>
        <v>78.949999999999989</v>
      </c>
      <c r="E55" s="75"/>
      <c r="F55" s="78">
        <v>10.62</v>
      </c>
      <c r="G55" s="78">
        <v>10.62</v>
      </c>
      <c r="H55" s="78">
        <v>10.89</v>
      </c>
      <c r="I55">
        <v>70.94</v>
      </c>
      <c r="J55">
        <v>149.81</v>
      </c>
      <c r="K55">
        <v>53.27</v>
      </c>
      <c r="L55">
        <v>4.28</v>
      </c>
      <c r="M55">
        <v>7.36</v>
      </c>
      <c r="N55" s="135">
        <v>26.31</v>
      </c>
      <c r="O55" s="135">
        <v>26.32</v>
      </c>
      <c r="P55" s="135">
        <v>26.32</v>
      </c>
      <c r="Q55">
        <v>6.08</v>
      </c>
      <c r="R55">
        <v>81.84</v>
      </c>
      <c r="S55">
        <v>4.66</v>
      </c>
      <c r="T55">
        <v>103.39</v>
      </c>
      <c r="U55">
        <v>34.46</v>
      </c>
      <c r="V55">
        <v>34.47</v>
      </c>
      <c r="W55">
        <v>183.54</v>
      </c>
      <c r="X55">
        <v>36.71</v>
      </c>
      <c r="Y55">
        <v>69.040000000000006</v>
      </c>
      <c r="Z55">
        <v>34.82</v>
      </c>
      <c r="AA55">
        <v>77.44</v>
      </c>
      <c r="AB55">
        <v>38.71</v>
      </c>
    </row>
    <row r="56" spans="1:28">
      <c r="A56" t="s">
        <v>98</v>
      </c>
      <c r="B56" s="75">
        <v>133.59</v>
      </c>
      <c r="C56" s="75">
        <v>0</v>
      </c>
      <c r="D56" s="135">
        <f t="shared" si="0"/>
        <v>78.949999999999989</v>
      </c>
      <c r="E56" s="75"/>
      <c r="F56" s="78">
        <v>10.52</v>
      </c>
      <c r="G56" s="78">
        <v>10.52</v>
      </c>
      <c r="H56" s="78">
        <v>10.79</v>
      </c>
      <c r="I56">
        <v>70.94</v>
      </c>
      <c r="J56">
        <v>149.81</v>
      </c>
      <c r="K56">
        <v>53.27</v>
      </c>
      <c r="L56">
        <v>4.28</v>
      </c>
      <c r="M56">
        <v>7.36</v>
      </c>
      <c r="N56" s="135">
        <v>26.31</v>
      </c>
      <c r="O56" s="135">
        <v>26.32</v>
      </c>
      <c r="P56" s="135">
        <v>26.32</v>
      </c>
      <c r="Q56">
        <v>6.08</v>
      </c>
      <c r="R56">
        <v>82.47</v>
      </c>
      <c r="S56">
        <v>4.66</v>
      </c>
      <c r="T56">
        <v>104.39</v>
      </c>
      <c r="U56">
        <v>34.799999999999997</v>
      </c>
      <c r="V56">
        <v>34.79</v>
      </c>
      <c r="W56">
        <v>183.54</v>
      </c>
      <c r="X56">
        <v>36.71</v>
      </c>
      <c r="Y56">
        <v>68.56</v>
      </c>
      <c r="Z56">
        <v>35.909999999999997</v>
      </c>
      <c r="AA56">
        <v>77.14</v>
      </c>
      <c r="AB56">
        <v>38.56</v>
      </c>
    </row>
    <row r="57" spans="1:28">
      <c r="A57" t="s">
        <v>99</v>
      </c>
      <c r="B57" s="75">
        <v>130.59</v>
      </c>
      <c r="C57" s="75">
        <v>0</v>
      </c>
      <c r="D57" s="135">
        <f t="shared" si="0"/>
        <v>78.949999999999989</v>
      </c>
      <c r="E57" s="75"/>
      <c r="F57" s="78">
        <v>10.45</v>
      </c>
      <c r="G57" s="78">
        <v>10.45</v>
      </c>
      <c r="H57" s="78">
        <v>10.71</v>
      </c>
      <c r="I57">
        <v>70.94</v>
      </c>
      <c r="J57">
        <v>149.81</v>
      </c>
      <c r="K57">
        <v>51.59</v>
      </c>
      <c r="L57">
        <v>4.28</v>
      </c>
      <c r="M57">
        <v>7.49</v>
      </c>
      <c r="N57" s="135">
        <v>26.31</v>
      </c>
      <c r="O57" s="135">
        <v>26.32</v>
      </c>
      <c r="P57" s="135">
        <v>26.32</v>
      </c>
      <c r="Q57">
        <v>6.08</v>
      </c>
      <c r="R57">
        <v>79.28</v>
      </c>
      <c r="S57">
        <v>4.66</v>
      </c>
      <c r="T57">
        <v>105.49</v>
      </c>
      <c r="U57">
        <v>35.159999999999997</v>
      </c>
      <c r="V57">
        <v>35.17</v>
      </c>
      <c r="W57">
        <v>183.54</v>
      </c>
      <c r="X57">
        <v>36.71</v>
      </c>
      <c r="Y57">
        <v>68.760000000000005</v>
      </c>
      <c r="Z57">
        <v>32.5</v>
      </c>
      <c r="AA57">
        <v>76.77</v>
      </c>
      <c r="AB57">
        <v>38.380000000000003</v>
      </c>
    </row>
    <row r="58" spans="1:28">
      <c r="A58" t="s">
        <v>100</v>
      </c>
      <c r="B58" s="75">
        <v>130.59</v>
      </c>
      <c r="C58" s="75">
        <v>0</v>
      </c>
      <c r="D58" s="135">
        <f t="shared" si="0"/>
        <v>78.949999999999989</v>
      </c>
      <c r="E58" s="75"/>
      <c r="F58" s="78">
        <v>10.08</v>
      </c>
      <c r="G58" s="78">
        <v>10.08</v>
      </c>
      <c r="H58" s="78">
        <v>10.34</v>
      </c>
      <c r="I58">
        <v>70.94</v>
      </c>
      <c r="J58">
        <v>149.81</v>
      </c>
      <c r="K58">
        <v>51.59</v>
      </c>
      <c r="L58">
        <v>4.28</v>
      </c>
      <c r="M58">
        <v>8.1999999999999993</v>
      </c>
      <c r="N58" s="135">
        <v>26.31</v>
      </c>
      <c r="O58" s="135">
        <v>26.32</v>
      </c>
      <c r="P58" s="135">
        <v>26.32</v>
      </c>
      <c r="Q58">
        <v>6.08</v>
      </c>
      <c r="R58">
        <v>80.790000000000006</v>
      </c>
      <c r="S58">
        <v>4.66</v>
      </c>
      <c r="T58">
        <v>106.33</v>
      </c>
      <c r="U58">
        <v>35.44</v>
      </c>
      <c r="V58">
        <v>35.46</v>
      </c>
      <c r="W58">
        <v>181.88</v>
      </c>
      <c r="X58">
        <v>36.369999999999997</v>
      </c>
      <c r="Y58">
        <v>67.83</v>
      </c>
      <c r="Z58">
        <v>32.08</v>
      </c>
      <c r="AA58">
        <v>75.650000000000006</v>
      </c>
      <c r="AB58">
        <v>37.82</v>
      </c>
    </row>
    <row r="59" spans="1:28">
      <c r="A59" t="s">
        <v>101</v>
      </c>
      <c r="B59" s="75">
        <v>130.59</v>
      </c>
      <c r="C59" s="75">
        <v>0</v>
      </c>
      <c r="D59" s="135">
        <f t="shared" si="0"/>
        <v>78.949999999999989</v>
      </c>
      <c r="E59" s="75"/>
      <c r="F59" s="78">
        <v>9.92</v>
      </c>
      <c r="G59" s="78">
        <v>9.92</v>
      </c>
      <c r="H59" s="78">
        <v>10.17</v>
      </c>
      <c r="I59">
        <v>70.94</v>
      </c>
      <c r="J59">
        <v>149.81</v>
      </c>
      <c r="K59">
        <v>51.59</v>
      </c>
      <c r="L59">
        <v>4.5199999999999996</v>
      </c>
      <c r="M59">
        <v>8.4600000000000009</v>
      </c>
      <c r="N59" s="135">
        <v>26.31</v>
      </c>
      <c r="O59" s="135">
        <v>26.32</v>
      </c>
      <c r="P59" s="135">
        <v>26.32</v>
      </c>
      <c r="Q59">
        <v>6.08</v>
      </c>
      <c r="R59">
        <v>78.8</v>
      </c>
      <c r="S59">
        <v>4.5599999999999996</v>
      </c>
      <c r="T59">
        <v>107.27</v>
      </c>
      <c r="U59">
        <v>35.76</v>
      </c>
      <c r="V59">
        <v>35.75</v>
      </c>
      <c r="W59">
        <v>191.88</v>
      </c>
      <c r="X59">
        <v>38.369999999999997</v>
      </c>
      <c r="Y59">
        <v>53.54</v>
      </c>
      <c r="Z59">
        <v>31.53</v>
      </c>
      <c r="AA59">
        <v>74.2</v>
      </c>
      <c r="AB59">
        <v>37.090000000000003</v>
      </c>
    </row>
    <row r="60" spans="1:28">
      <c r="A60" t="s">
        <v>102</v>
      </c>
      <c r="B60" s="75">
        <v>130.59</v>
      </c>
      <c r="C60" s="75">
        <v>0</v>
      </c>
      <c r="D60" s="135">
        <f t="shared" si="0"/>
        <v>78.949999999999989</v>
      </c>
      <c r="E60" s="75"/>
      <c r="F60" s="78">
        <v>9.67</v>
      </c>
      <c r="G60" s="78">
        <v>9.67</v>
      </c>
      <c r="H60" s="78">
        <v>9.91</v>
      </c>
      <c r="I60">
        <v>70.94</v>
      </c>
      <c r="J60">
        <v>193.7</v>
      </c>
      <c r="K60">
        <v>51.59</v>
      </c>
      <c r="L60">
        <v>4.5199999999999996</v>
      </c>
      <c r="M60">
        <v>9.33</v>
      </c>
      <c r="N60" s="135">
        <v>26.31</v>
      </c>
      <c r="O60" s="135">
        <v>26.32</v>
      </c>
      <c r="P60" s="135">
        <v>26.32</v>
      </c>
      <c r="Q60">
        <v>6.08</v>
      </c>
      <c r="R60">
        <v>73.28</v>
      </c>
      <c r="S60">
        <v>4.5599999999999996</v>
      </c>
      <c r="T60">
        <v>107.83</v>
      </c>
      <c r="U60">
        <v>35.94</v>
      </c>
      <c r="V60">
        <v>35.96</v>
      </c>
      <c r="W60">
        <v>191.88</v>
      </c>
      <c r="X60">
        <v>38.369999999999997</v>
      </c>
      <c r="Y60">
        <v>53.54</v>
      </c>
      <c r="Z60">
        <v>31.43</v>
      </c>
      <c r="AA60">
        <v>72.5</v>
      </c>
      <c r="AB60">
        <v>36.25</v>
      </c>
    </row>
    <row r="61" spans="1:28">
      <c r="A61" t="s">
        <v>103</v>
      </c>
      <c r="B61" s="75">
        <v>130.59</v>
      </c>
      <c r="C61" s="75">
        <v>0</v>
      </c>
      <c r="D61" s="135">
        <f t="shared" si="0"/>
        <v>78.949999999999989</v>
      </c>
      <c r="E61" s="75"/>
      <c r="F61" s="78">
        <v>9.27</v>
      </c>
      <c r="G61" s="78">
        <v>9.27</v>
      </c>
      <c r="H61" s="78">
        <v>9.5</v>
      </c>
      <c r="I61">
        <v>70.94</v>
      </c>
      <c r="J61">
        <v>242.12</v>
      </c>
      <c r="K61">
        <v>51.59</v>
      </c>
      <c r="L61">
        <v>4.5199999999999996</v>
      </c>
      <c r="M61">
        <v>9.3800000000000008</v>
      </c>
      <c r="N61" s="135">
        <v>26.31</v>
      </c>
      <c r="O61" s="135">
        <v>26.32</v>
      </c>
      <c r="P61" s="135">
        <v>26.32</v>
      </c>
      <c r="Q61">
        <v>6.08</v>
      </c>
      <c r="R61">
        <v>67.78</v>
      </c>
      <c r="S61">
        <v>4.5599999999999996</v>
      </c>
      <c r="T61">
        <v>109.39</v>
      </c>
      <c r="U61">
        <v>36.46</v>
      </c>
      <c r="V61">
        <v>36.47</v>
      </c>
      <c r="W61">
        <v>191.88</v>
      </c>
      <c r="X61">
        <v>38.369999999999997</v>
      </c>
      <c r="Y61">
        <v>53.5</v>
      </c>
      <c r="Z61">
        <v>31.86</v>
      </c>
      <c r="AA61">
        <v>90</v>
      </c>
      <c r="AB61">
        <v>45</v>
      </c>
    </row>
    <row r="62" spans="1:28">
      <c r="A62" t="s">
        <v>104</v>
      </c>
      <c r="B62" s="75">
        <v>130.59</v>
      </c>
      <c r="C62" s="75">
        <v>0</v>
      </c>
      <c r="D62" s="135">
        <f t="shared" si="0"/>
        <v>78.949999999999989</v>
      </c>
      <c r="E62" s="75"/>
      <c r="F62" s="78">
        <v>8.92</v>
      </c>
      <c r="G62" s="78">
        <v>8.92</v>
      </c>
      <c r="H62" s="78">
        <v>9.15</v>
      </c>
      <c r="I62">
        <v>70.94</v>
      </c>
      <c r="J62">
        <v>272.39</v>
      </c>
      <c r="K62">
        <v>51.59</v>
      </c>
      <c r="L62">
        <v>4.5199999999999996</v>
      </c>
      <c r="M62">
        <v>9.42</v>
      </c>
      <c r="N62" s="135">
        <v>26.31</v>
      </c>
      <c r="O62" s="135">
        <v>26.32</v>
      </c>
      <c r="P62" s="135">
        <v>26.32</v>
      </c>
      <c r="Q62">
        <v>6.08</v>
      </c>
      <c r="R62">
        <v>62.64</v>
      </c>
      <c r="S62">
        <v>4.5599999999999996</v>
      </c>
      <c r="T62">
        <v>110.39</v>
      </c>
      <c r="U62">
        <v>36.799999999999997</v>
      </c>
      <c r="V62">
        <v>36.79</v>
      </c>
      <c r="W62">
        <v>191.88</v>
      </c>
      <c r="X62">
        <v>38.369999999999997</v>
      </c>
      <c r="Y62">
        <v>51.15</v>
      </c>
      <c r="Z62">
        <v>32.11</v>
      </c>
      <c r="AA62">
        <v>87.88</v>
      </c>
      <c r="AB62">
        <v>43.93</v>
      </c>
    </row>
    <row r="63" spans="1:28">
      <c r="A63" t="s">
        <v>105</v>
      </c>
      <c r="B63" s="75">
        <v>130.69999999999999</v>
      </c>
      <c r="C63" s="75">
        <v>0</v>
      </c>
      <c r="D63" s="135">
        <f t="shared" si="0"/>
        <v>78.949999999999989</v>
      </c>
      <c r="E63" s="75"/>
      <c r="F63" s="78">
        <v>8.39</v>
      </c>
      <c r="G63" s="78">
        <v>8.39</v>
      </c>
      <c r="H63" s="78">
        <v>8.61</v>
      </c>
      <c r="I63">
        <v>70.94</v>
      </c>
      <c r="J63">
        <v>272.39</v>
      </c>
      <c r="K63">
        <v>53.27</v>
      </c>
      <c r="L63">
        <v>4.5199999999999996</v>
      </c>
      <c r="M63">
        <v>13.71</v>
      </c>
      <c r="N63" s="135">
        <v>26.31</v>
      </c>
      <c r="O63" s="135">
        <v>26.32</v>
      </c>
      <c r="P63" s="135">
        <v>26.32</v>
      </c>
      <c r="Q63">
        <v>6.62</v>
      </c>
      <c r="R63">
        <v>49.99</v>
      </c>
      <c r="S63">
        <v>4.71</v>
      </c>
      <c r="T63">
        <v>110.3</v>
      </c>
      <c r="U63">
        <v>36.770000000000003</v>
      </c>
      <c r="V63">
        <v>36.76</v>
      </c>
      <c r="W63">
        <v>184.53</v>
      </c>
      <c r="X63">
        <v>36.909999999999997</v>
      </c>
      <c r="Y63">
        <v>47.87</v>
      </c>
      <c r="Z63">
        <v>33.22</v>
      </c>
      <c r="AA63">
        <v>85.52</v>
      </c>
      <c r="AB63">
        <v>42.75</v>
      </c>
    </row>
    <row r="64" spans="1:28">
      <c r="A64" t="s">
        <v>106</v>
      </c>
      <c r="B64" s="75">
        <v>130.69999999999999</v>
      </c>
      <c r="C64" s="75">
        <v>0</v>
      </c>
      <c r="D64" s="135">
        <f t="shared" si="0"/>
        <v>78.949999999999989</v>
      </c>
      <c r="E64" s="75"/>
      <c r="F64" s="78">
        <v>7.98</v>
      </c>
      <c r="G64" s="78">
        <v>7.98</v>
      </c>
      <c r="H64" s="78">
        <v>8.18</v>
      </c>
      <c r="I64">
        <v>70.94</v>
      </c>
      <c r="J64">
        <v>272.39</v>
      </c>
      <c r="K64">
        <v>53.27</v>
      </c>
      <c r="L64">
        <v>4.5199999999999996</v>
      </c>
      <c r="M64">
        <v>14.71</v>
      </c>
      <c r="N64" s="135">
        <v>26.31</v>
      </c>
      <c r="O64" s="135">
        <v>26.32</v>
      </c>
      <c r="P64" s="135">
        <v>26.32</v>
      </c>
      <c r="Q64">
        <v>6.62</v>
      </c>
      <c r="R64">
        <v>47.32</v>
      </c>
      <c r="S64">
        <v>4.71</v>
      </c>
      <c r="T64">
        <v>110.28</v>
      </c>
      <c r="U64">
        <v>36.76</v>
      </c>
      <c r="V64">
        <v>36.76</v>
      </c>
      <c r="W64">
        <v>175.76</v>
      </c>
      <c r="X64">
        <v>35.15</v>
      </c>
      <c r="Y64">
        <v>45.25</v>
      </c>
      <c r="Z64">
        <v>31.9</v>
      </c>
      <c r="AA64">
        <v>81.5</v>
      </c>
      <c r="AB64">
        <v>40.74</v>
      </c>
    </row>
    <row r="65" spans="1:28">
      <c r="A65" t="s">
        <v>107</v>
      </c>
      <c r="B65" s="75">
        <v>130.69999999999999</v>
      </c>
      <c r="C65" s="75">
        <v>0</v>
      </c>
      <c r="D65" s="135">
        <f t="shared" si="0"/>
        <v>78.949999999999989</v>
      </c>
      <c r="E65" s="75"/>
      <c r="F65" s="78">
        <v>7.63</v>
      </c>
      <c r="G65" s="78">
        <v>7.63</v>
      </c>
      <c r="H65" s="78">
        <v>7.82</v>
      </c>
      <c r="I65">
        <v>70.94</v>
      </c>
      <c r="J65">
        <v>272.39</v>
      </c>
      <c r="K65">
        <v>53.27</v>
      </c>
      <c r="L65">
        <v>5.61</v>
      </c>
      <c r="M65">
        <v>15.91</v>
      </c>
      <c r="N65" s="135">
        <v>26.31</v>
      </c>
      <c r="O65" s="135">
        <v>26.32</v>
      </c>
      <c r="P65" s="135">
        <v>26.32</v>
      </c>
      <c r="Q65">
        <v>6.62</v>
      </c>
      <c r="R65">
        <v>44.47</v>
      </c>
      <c r="S65">
        <v>4.71</v>
      </c>
      <c r="T65">
        <v>110.28</v>
      </c>
      <c r="U65">
        <v>36.76</v>
      </c>
      <c r="V65">
        <v>36.76</v>
      </c>
      <c r="W65">
        <v>146.04</v>
      </c>
      <c r="X65">
        <v>29.21</v>
      </c>
      <c r="Y65">
        <v>41.83</v>
      </c>
      <c r="Z65">
        <v>30.46</v>
      </c>
      <c r="AA65">
        <v>75.64</v>
      </c>
      <c r="AB65">
        <v>37.82</v>
      </c>
    </row>
    <row r="66" spans="1:28">
      <c r="A66" t="s">
        <v>108</v>
      </c>
      <c r="B66" s="75">
        <v>130.69999999999999</v>
      </c>
      <c r="C66" s="75">
        <v>0</v>
      </c>
      <c r="D66" s="135">
        <f t="shared" si="0"/>
        <v>78.949999999999989</v>
      </c>
      <c r="E66" s="75"/>
      <c r="F66" s="78">
        <v>7.05</v>
      </c>
      <c r="G66" s="78">
        <v>7.05</v>
      </c>
      <c r="H66" s="78">
        <v>7.22</v>
      </c>
      <c r="I66">
        <v>70.94</v>
      </c>
      <c r="J66">
        <v>272.39</v>
      </c>
      <c r="K66">
        <v>53.27</v>
      </c>
      <c r="L66">
        <v>5.61</v>
      </c>
      <c r="M66">
        <v>16.84</v>
      </c>
      <c r="N66" s="135">
        <v>26.31</v>
      </c>
      <c r="O66" s="135">
        <v>26.32</v>
      </c>
      <c r="P66" s="135">
        <v>26.32</v>
      </c>
      <c r="Q66">
        <v>6.62</v>
      </c>
      <c r="R66">
        <v>41.14</v>
      </c>
      <c r="S66">
        <v>4.71</v>
      </c>
      <c r="T66">
        <v>109.84</v>
      </c>
      <c r="U66">
        <v>36.61</v>
      </c>
      <c r="V66">
        <v>36.61</v>
      </c>
      <c r="W66">
        <v>96.04</v>
      </c>
      <c r="X66">
        <v>19.21</v>
      </c>
      <c r="Y66">
        <v>38.979999999999997</v>
      </c>
      <c r="Z66">
        <v>29.12</v>
      </c>
      <c r="AA66">
        <v>69.62</v>
      </c>
      <c r="AB66">
        <v>34.81</v>
      </c>
    </row>
    <row r="67" spans="1:28">
      <c r="A67" t="s">
        <v>109</v>
      </c>
      <c r="B67" s="75">
        <v>130.69999999999999</v>
      </c>
      <c r="C67" s="75">
        <v>0</v>
      </c>
      <c r="D67" s="135">
        <f t="shared" si="0"/>
        <v>78.949999999999989</v>
      </c>
      <c r="E67" s="75"/>
      <c r="F67" s="78">
        <v>6.39</v>
      </c>
      <c r="G67" s="78">
        <v>6.39</v>
      </c>
      <c r="H67" s="78">
        <v>6.56</v>
      </c>
      <c r="I67">
        <v>70.94</v>
      </c>
      <c r="J67">
        <v>272.39</v>
      </c>
      <c r="K67">
        <v>53.27</v>
      </c>
      <c r="L67">
        <v>5.61</v>
      </c>
      <c r="M67">
        <v>17.71</v>
      </c>
      <c r="N67" s="135">
        <v>26.31</v>
      </c>
      <c r="O67" s="135">
        <v>26.32</v>
      </c>
      <c r="P67" s="135">
        <v>26.32</v>
      </c>
      <c r="Q67">
        <v>7.09</v>
      </c>
      <c r="R67">
        <v>37.950000000000003</v>
      </c>
      <c r="S67">
        <v>5.03</v>
      </c>
      <c r="T67">
        <v>109.89</v>
      </c>
      <c r="U67">
        <v>36.630000000000003</v>
      </c>
      <c r="V67">
        <v>36.630000000000003</v>
      </c>
      <c r="W67">
        <v>83.54</v>
      </c>
      <c r="X67">
        <v>16.71</v>
      </c>
      <c r="Y67">
        <v>36.369999999999997</v>
      </c>
      <c r="Z67">
        <v>27.45</v>
      </c>
      <c r="AA67">
        <v>62.56</v>
      </c>
      <c r="AB67">
        <v>31.28</v>
      </c>
    </row>
    <row r="68" spans="1:28">
      <c r="A68" t="s">
        <v>110</v>
      </c>
      <c r="B68" s="75">
        <v>130.69999999999999</v>
      </c>
      <c r="C68" s="75">
        <v>0</v>
      </c>
      <c r="D68" s="135">
        <f t="shared" ref="D68:D98" si="1">N68+O68+P68</f>
        <v>78.949999999999989</v>
      </c>
      <c r="E68" s="75"/>
      <c r="F68" s="78">
        <v>5.75</v>
      </c>
      <c r="G68" s="78">
        <v>5.75</v>
      </c>
      <c r="H68" s="78">
        <v>5.9</v>
      </c>
      <c r="I68">
        <v>70.94</v>
      </c>
      <c r="J68">
        <v>272.39</v>
      </c>
      <c r="K68">
        <v>53.27</v>
      </c>
      <c r="L68">
        <v>5.61</v>
      </c>
      <c r="M68">
        <v>18.170000000000002</v>
      </c>
      <c r="N68" s="135">
        <v>26.31</v>
      </c>
      <c r="O68" s="135">
        <v>26.32</v>
      </c>
      <c r="P68" s="135">
        <v>26.32</v>
      </c>
      <c r="Q68">
        <v>7.09</v>
      </c>
      <c r="R68">
        <v>34.590000000000003</v>
      </c>
      <c r="S68">
        <v>5.03</v>
      </c>
      <c r="T68">
        <v>110.34</v>
      </c>
      <c r="U68">
        <v>36.78</v>
      </c>
      <c r="V68">
        <v>36.770000000000003</v>
      </c>
      <c r="W68">
        <v>66.88</v>
      </c>
      <c r="X68">
        <v>13.37</v>
      </c>
      <c r="Y68">
        <v>36</v>
      </c>
      <c r="Z68">
        <v>25.21</v>
      </c>
      <c r="AA68">
        <v>54.55</v>
      </c>
      <c r="AB68">
        <v>27.27</v>
      </c>
    </row>
    <row r="69" spans="1:28">
      <c r="A69" t="s">
        <v>111</v>
      </c>
      <c r="B69" s="75">
        <v>130.69999999999999</v>
      </c>
      <c r="C69" s="75">
        <v>0</v>
      </c>
      <c r="D69" s="135">
        <f t="shared" si="1"/>
        <v>69.78</v>
      </c>
      <c r="E69" s="75"/>
      <c r="F69" s="78">
        <v>5.12</v>
      </c>
      <c r="G69" s="78">
        <v>5.12</v>
      </c>
      <c r="H69" s="78">
        <v>5.25</v>
      </c>
      <c r="I69">
        <v>70.94</v>
      </c>
      <c r="J69">
        <v>272.39</v>
      </c>
      <c r="K69">
        <v>53.27</v>
      </c>
      <c r="L69">
        <v>5.61</v>
      </c>
      <c r="M69">
        <v>18.739999999999998</v>
      </c>
      <c r="N69" s="135">
        <v>23.26</v>
      </c>
      <c r="O69" s="135">
        <v>23.26</v>
      </c>
      <c r="P69" s="135">
        <v>23.26</v>
      </c>
      <c r="Q69">
        <v>7.09</v>
      </c>
      <c r="R69">
        <v>31.45</v>
      </c>
      <c r="S69">
        <v>5.03</v>
      </c>
      <c r="T69">
        <v>109.89</v>
      </c>
      <c r="U69">
        <v>36.630000000000003</v>
      </c>
      <c r="V69">
        <v>36.630000000000003</v>
      </c>
      <c r="W69">
        <v>58.54</v>
      </c>
      <c r="X69">
        <v>11.71</v>
      </c>
      <c r="Y69">
        <v>32.14</v>
      </c>
      <c r="Z69">
        <v>22.9</v>
      </c>
      <c r="AA69">
        <v>47.04</v>
      </c>
      <c r="AB69">
        <v>23.51</v>
      </c>
    </row>
    <row r="70" spans="1:28">
      <c r="A70" t="s">
        <v>112</v>
      </c>
      <c r="B70" s="75">
        <v>130.69999999999999</v>
      </c>
      <c r="C70" s="75">
        <v>0</v>
      </c>
      <c r="D70" s="135">
        <f t="shared" si="1"/>
        <v>62.449999999999996</v>
      </c>
      <c r="E70" s="75"/>
      <c r="F70" s="78">
        <v>4.5</v>
      </c>
      <c r="G70" s="78">
        <v>4.5</v>
      </c>
      <c r="H70" s="78">
        <v>4.5999999999999996</v>
      </c>
      <c r="I70">
        <v>70.94</v>
      </c>
      <c r="J70">
        <v>272.39</v>
      </c>
      <c r="K70">
        <v>53.27</v>
      </c>
      <c r="L70">
        <v>5.61</v>
      </c>
      <c r="M70">
        <v>28.12</v>
      </c>
      <c r="N70" s="135">
        <v>20.81</v>
      </c>
      <c r="O70" s="135">
        <v>20.82</v>
      </c>
      <c r="P70" s="135">
        <v>20.82</v>
      </c>
      <c r="Q70">
        <v>7.09</v>
      </c>
      <c r="R70">
        <v>27.32</v>
      </c>
      <c r="S70">
        <v>5.03</v>
      </c>
      <c r="T70">
        <v>110.49</v>
      </c>
      <c r="U70">
        <v>36.83</v>
      </c>
      <c r="V70">
        <v>36.83</v>
      </c>
      <c r="W70">
        <v>50.21</v>
      </c>
      <c r="X70">
        <v>10.039999999999999</v>
      </c>
      <c r="Y70">
        <v>30.37</v>
      </c>
      <c r="Z70">
        <v>20.55</v>
      </c>
      <c r="AA70">
        <v>40.14</v>
      </c>
      <c r="AB70">
        <v>20.059999999999999</v>
      </c>
    </row>
    <row r="71" spans="1:28">
      <c r="A71" t="s">
        <v>113</v>
      </c>
      <c r="B71" s="75">
        <v>130.69999999999999</v>
      </c>
      <c r="C71" s="75">
        <v>0</v>
      </c>
      <c r="D71" s="135">
        <f t="shared" si="1"/>
        <v>56.600000000000009</v>
      </c>
      <c r="E71" s="75"/>
      <c r="F71" s="78">
        <v>3.83</v>
      </c>
      <c r="G71" s="78">
        <v>3.83</v>
      </c>
      <c r="H71" s="78">
        <v>3.92</v>
      </c>
      <c r="I71">
        <v>70.94</v>
      </c>
      <c r="J71">
        <v>272.39</v>
      </c>
      <c r="K71">
        <v>53.27</v>
      </c>
      <c r="L71">
        <v>5.76</v>
      </c>
      <c r="M71">
        <v>27.64</v>
      </c>
      <c r="N71" s="135">
        <v>18.86</v>
      </c>
      <c r="O71" s="135">
        <v>18.87</v>
      </c>
      <c r="P71" s="135">
        <v>18.87</v>
      </c>
      <c r="Q71">
        <v>7.48</v>
      </c>
      <c r="R71">
        <v>22.92</v>
      </c>
      <c r="S71">
        <v>5.4</v>
      </c>
      <c r="T71">
        <v>110.39</v>
      </c>
      <c r="U71">
        <v>36.799999999999997</v>
      </c>
      <c r="V71">
        <v>36.79</v>
      </c>
      <c r="W71">
        <v>41.88</v>
      </c>
      <c r="X71">
        <v>8.3699999999999992</v>
      </c>
      <c r="Y71">
        <v>27.28</v>
      </c>
      <c r="Z71">
        <v>18.16</v>
      </c>
      <c r="AA71">
        <v>33.07</v>
      </c>
      <c r="AB71">
        <v>16.54</v>
      </c>
    </row>
    <row r="72" spans="1:28">
      <c r="A72" t="s">
        <v>114</v>
      </c>
      <c r="B72" s="75">
        <v>130.69999999999999</v>
      </c>
      <c r="C72" s="75">
        <v>0</v>
      </c>
      <c r="D72" s="135">
        <f t="shared" si="1"/>
        <v>53.41</v>
      </c>
      <c r="E72" s="75"/>
      <c r="F72" s="78">
        <v>3.17</v>
      </c>
      <c r="G72" s="78">
        <v>3.17</v>
      </c>
      <c r="H72" s="78">
        <v>3.25</v>
      </c>
      <c r="I72">
        <v>70.94</v>
      </c>
      <c r="J72">
        <v>272.39</v>
      </c>
      <c r="K72">
        <v>53.27</v>
      </c>
      <c r="L72">
        <v>5.76</v>
      </c>
      <c r="M72">
        <v>26.88</v>
      </c>
      <c r="N72" s="135">
        <v>17.809999999999999</v>
      </c>
      <c r="O72" s="135">
        <v>17.8</v>
      </c>
      <c r="P72" s="135">
        <v>17.8</v>
      </c>
      <c r="Q72">
        <v>7.48</v>
      </c>
      <c r="R72">
        <v>18.47</v>
      </c>
      <c r="S72">
        <v>5.4</v>
      </c>
      <c r="T72">
        <v>110.39</v>
      </c>
      <c r="U72">
        <v>36.799999999999997</v>
      </c>
      <c r="V72">
        <v>36.79</v>
      </c>
      <c r="W72">
        <v>37.71</v>
      </c>
      <c r="X72">
        <v>7.54</v>
      </c>
      <c r="Y72">
        <v>23.54</v>
      </c>
      <c r="Z72">
        <v>15.78</v>
      </c>
      <c r="AA72">
        <v>26.42</v>
      </c>
      <c r="AB72">
        <v>13.21</v>
      </c>
    </row>
    <row r="73" spans="1:28">
      <c r="A73" t="s">
        <v>115</v>
      </c>
      <c r="B73" s="75">
        <v>130.69999999999999</v>
      </c>
      <c r="C73" s="75">
        <v>0</v>
      </c>
      <c r="D73" s="135">
        <f t="shared" si="1"/>
        <v>49.510000000000005</v>
      </c>
      <c r="E73" s="75"/>
      <c r="F73" s="78">
        <v>2.48</v>
      </c>
      <c r="G73" s="78">
        <v>2.48</v>
      </c>
      <c r="H73" s="78">
        <v>2.5499999999999998</v>
      </c>
      <c r="I73">
        <v>70.94</v>
      </c>
      <c r="J73">
        <v>272.39</v>
      </c>
      <c r="K73">
        <v>53.27</v>
      </c>
      <c r="L73">
        <v>5.76</v>
      </c>
      <c r="M73">
        <v>16.47</v>
      </c>
      <c r="N73" s="135">
        <v>16.510000000000002</v>
      </c>
      <c r="O73" s="135">
        <v>16.5</v>
      </c>
      <c r="P73" s="135">
        <v>16.5</v>
      </c>
      <c r="Q73">
        <v>7.48</v>
      </c>
      <c r="R73">
        <v>14.6</v>
      </c>
      <c r="S73">
        <v>5.4</v>
      </c>
      <c r="T73">
        <v>110.3</v>
      </c>
      <c r="U73">
        <v>36.770000000000003</v>
      </c>
      <c r="V73">
        <v>36.76</v>
      </c>
      <c r="W73">
        <v>37.71</v>
      </c>
      <c r="X73">
        <v>7.54</v>
      </c>
      <c r="Y73">
        <v>18.3</v>
      </c>
      <c r="Z73">
        <v>13.25</v>
      </c>
      <c r="AA73">
        <v>22.01</v>
      </c>
      <c r="AB73">
        <v>11</v>
      </c>
    </row>
    <row r="74" spans="1:28">
      <c r="A74" t="s">
        <v>116</v>
      </c>
      <c r="B74" s="75">
        <v>167.2</v>
      </c>
      <c r="C74" s="75">
        <v>0</v>
      </c>
      <c r="D74" s="135">
        <f t="shared" si="1"/>
        <v>32.770000000000003</v>
      </c>
      <c r="E74" s="75"/>
      <c r="F74" s="78">
        <v>1.87</v>
      </c>
      <c r="G74" s="78">
        <v>1.87</v>
      </c>
      <c r="H74" s="78">
        <v>1.91</v>
      </c>
      <c r="I74">
        <v>116.72</v>
      </c>
      <c r="J74">
        <v>272.39</v>
      </c>
      <c r="K74">
        <v>53.27</v>
      </c>
      <c r="L74">
        <v>5.76</v>
      </c>
      <c r="M74">
        <v>16.09</v>
      </c>
      <c r="N74" s="135">
        <v>9.51</v>
      </c>
      <c r="O74" s="135">
        <v>13.66</v>
      </c>
      <c r="P74" s="135">
        <v>9.6</v>
      </c>
      <c r="Q74">
        <v>7.48</v>
      </c>
      <c r="R74">
        <v>11.21</v>
      </c>
      <c r="S74">
        <v>5.4</v>
      </c>
      <c r="T74">
        <v>110.28</v>
      </c>
      <c r="U74">
        <v>36.76</v>
      </c>
      <c r="V74">
        <v>36.76</v>
      </c>
      <c r="W74">
        <v>33.54</v>
      </c>
      <c r="X74">
        <v>6.71</v>
      </c>
      <c r="Y74">
        <v>13.23</v>
      </c>
      <c r="Z74">
        <v>9.27</v>
      </c>
      <c r="AA74">
        <v>18.71</v>
      </c>
      <c r="AB74">
        <v>9.35</v>
      </c>
    </row>
    <row r="75" spans="1:28">
      <c r="A75" t="s">
        <v>117</v>
      </c>
      <c r="B75" s="75">
        <v>204.66</v>
      </c>
      <c r="C75" s="75">
        <v>0</v>
      </c>
      <c r="D75" s="135">
        <f t="shared" si="1"/>
        <v>0</v>
      </c>
      <c r="E75" s="75"/>
      <c r="F75" s="78">
        <v>1.31</v>
      </c>
      <c r="G75" s="78">
        <v>1.31</v>
      </c>
      <c r="H75" s="78">
        <v>1.34</v>
      </c>
      <c r="I75">
        <v>116.72</v>
      </c>
      <c r="J75">
        <v>272.39</v>
      </c>
      <c r="K75">
        <v>86.21</v>
      </c>
      <c r="L75">
        <v>5.92</v>
      </c>
      <c r="M75">
        <v>15.69</v>
      </c>
      <c r="N75" s="135">
        <v>0</v>
      </c>
      <c r="O75" s="135">
        <v>0</v>
      </c>
      <c r="P75" s="135">
        <v>0</v>
      </c>
      <c r="Q75">
        <v>8.01</v>
      </c>
      <c r="R75">
        <v>7.25</v>
      </c>
      <c r="S75">
        <v>5.77</v>
      </c>
      <c r="T75">
        <v>110.28</v>
      </c>
      <c r="U75">
        <v>36.76</v>
      </c>
      <c r="V75">
        <v>36.76</v>
      </c>
      <c r="W75">
        <v>33.18</v>
      </c>
      <c r="X75">
        <v>6.63</v>
      </c>
      <c r="Y75">
        <v>9.19</v>
      </c>
      <c r="Z75">
        <v>5.61</v>
      </c>
      <c r="AA75">
        <v>14.92</v>
      </c>
      <c r="AB75">
        <v>7.46</v>
      </c>
    </row>
    <row r="76" spans="1:28">
      <c r="A76" t="s">
        <v>118</v>
      </c>
      <c r="B76" s="75">
        <v>204.66</v>
      </c>
      <c r="C76" s="75">
        <v>0</v>
      </c>
      <c r="D76" s="135">
        <f t="shared" si="1"/>
        <v>0</v>
      </c>
      <c r="E76" s="75"/>
      <c r="F76" s="78">
        <v>0.89</v>
      </c>
      <c r="G76" s="78">
        <v>0.89</v>
      </c>
      <c r="H76" s="78">
        <v>0.91</v>
      </c>
      <c r="I76">
        <v>116.72</v>
      </c>
      <c r="J76">
        <v>272.39</v>
      </c>
      <c r="K76">
        <v>86.21</v>
      </c>
      <c r="L76">
        <v>5.92</v>
      </c>
      <c r="M76">
        <v>15.38</v>
      </c>
      <c r="N76" s="135">
        <v>0</v>
      </c>
      <c r="O76" s="135">
        <v>0</v>
      </c>
      <c r="P76" s="135">
        <v>0</v>
      </c>
      <c r="Q76">
        <v>8.01</v>
      </c>
      <c r="R76">
        <v>4.58</v>
      </c>
      <c r="S76">
        <v>5.77</v>
      </c>
      <c r="T76">
        <v>109.84</v>
      </c>
      <c r="U76">
        <v>36.61</v>
      </c>
      <c r="V76">
        <v>36.61</v>
      </c>
      <c r="W76">
        <v>23.55</v>
      </c>
      <c r="X76">
        <v>4.71</v>
      </c>
      <c r="Y76">
        <v>6.01</v>
      </c>
      <c r="Z76">
        <v>2.5099999999999998</v>
      </c>
      <c r="AA76">
        <v>11.3</v>
      </c>
      <c r="AB76">
        <v>5.65</v>
      </c>
    </row>
    <row r="77" spans="1:28">
      <c r="A77" t="s">
        <v>119</v>
      </c>
      <c r="B77" s="75">
        <v>204.66</v>
      </c>
      <c r="C77" s="75">
        <v>0</v>
      </c>
      <c r="D77" s="135">
        <f t="shared" si="1"/>
        <v>0</v>
      </c>
      <c r="E77" s="75"/>
      <c r="F77" s="78">
        <v>0.54</v>
      </c>
      <c r="G77" s="78">
        <v>0.54</v>
      </c>
      <c r="H77" s="78">
        <v>0.56000000000000005</v>
      </c>
      <c r="I77">
        <v>116.72</v>
      </c>
      <c r="J77">
        <v>272.39</v>
      </c>
      <c r="K77">
        <v>86.21</v>
      </c>
      <c r="L77">
        <v>5.61</v>
      </c>
      <c r="M77">
        <v>15.3</v>
      </c>
      <c r="N77" s="135">
        <v>0</v>
      </c>
      <c r="O77" s="135">
        <v>0</v>
      </c>
      <c r="P77" s="135">
        <v>0</v>
      </c>
      <c r="Q77">
        <v>6.47</v>
      </c>
      <c r="R77">
        <v>2.4</v>
      </c>
      <c r="S77">
        <v>5.77</v>
      </c>
      <c r="T77">
        <v>109.89</v>
      </c>
      <c r="U77">
        <v>36.630000000000003</v>
      </c>
      <c r="V77">
        <v>36.630000000000003</v>
      </c>
      <c r="W77">
        <v>15.79</v>
      </c>
      <c r="X77">
        <v>3.16</v>
      </c>
      <c r="Y77">
        <v>3.6</v>
      </c>
      <c r="Z77">
        <v>0</v>
      </c>
      <c r="AA77">
        <v>8.1</v>
      </c>
      <c r="AB77">
        <v>4.05</v>
      </c>
    </row>
    <row r="78" spans="1:28">
      <c r="A78" t="s">
        <v>120</v>
      </c>
      <c r="B78" s="75">
        <v>204.66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116.72</v>
      </c>
      <c r="J78">
        <v>272.39</v>
      </c>
      <c r="K78">
        <v>86.21</v>
      </c>
      <c r="L78">
        <v>5.61</v>
      </c>
      <c r="M78">
        <v>15.3</v>
      </c>
      <c r="N78" s="135">
        <v>0</v>
      </c>
      <c r="O78" s="135">
        <v>0</v>
      </c>
      <c r="P78" s="135">
        <v>0</v>
      </c>
      <c r="Q78">
        <v>6.47</v>
      </c>
      <c r="R78">
        <v>0.99</v>
      </c>
      <c r="S78">
        <v>5.77</v>
      </c>
      <c r="T78">
        <v>110.34</v>
      </c>
      <c r="U78">
        <v>36.78</v>
      </c>
      <c r="V78">
        <v>36.770000000000003</v>
      </c>
      <c r="W78">
        <v>9.81</v>
      </c>
      <c r="X78">
        <v>1.96</v>
      </c>
      <c r="Y78">
        <v>1.71</v>
      </c>
      <c r="Z78">
        <v>0</v>
      </c>
      <c r="AA78">
        <v>5.23</v>
      </c>
      <c r="AB78">
        <v>2.61</v>
      </c>
    </row>
    <row r="79" spans="1:28">
      <c r="A79" t="s">
        <v>121</v>
      </c>
      <c r="B79" s="75">
        <v>204.66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116.72</v>
      </c>
      <c r="J79">
        <v>272.39</v>
      </c>
      <c r="K79">
        <v>86.21</v>
      </c>
      <c r="L79">
        <v>5.61</v>
      </c>
      <c r="M79">
        <v>15.02</v>
      </c>
      <c r="N79" s="135">
        <v>0</v>
      </c>
      <c r="O79" s="135">
        <v>0</v>
      </c>
      <c r="P79" s="135">
        <v>0</v>
      </c>
      <c r="Q79">
        <v>6.47</v>
      </c>
      <c r="R79">
        <v>0.22</v>
      </c>
      <c r="S79">
        <v>6.05</v>
      </c>
      <c r="T79">
        <v>107.78</v>
      </c>
      <c r="U79">
        <v>35.93</v>
      </c>
      <c r="V79">
        <v>35.92</v>
      </c>
      <c r="W79">
        <v>5.22</v>
      </c>
      <c r="X79">
        <v>1.04</v>
      </c>
      <c r="Y79">
        <v>0</v>
      </c>
      <c r="Z79">
        <v>0</v>
      </c>
      <c r="AA79">
        <v>2.88</v>
      </c>
      <c r="AB79">
        <v>1.44</v>
      </c>
    </row>
    <row r="80" spans="1:28">
      <c r="A80" t="s">
        <v>122</v>
      </c>
      <c r="B80" s="75">
        <v>204.66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116.72</v>
      </c>
      <c r="J80">
        <v>272.39</v>
      </c>
      <c r="K80">
        <v>86.21</v>
      </c>
      <c r="L80">
        <v>5.61</v>
      </c>
      <c r="M80">
        <v>7.58</v>
      </c>
      <c r="N80" s="135">
        <v>0</v>
      </c>
      <c r="O80" s="135">
        <v>0</v>
      </c>
      <c r="P80" s="135">
        <v>0</v>
      </c>
      <c r="Q80">
        <v>6.47</v>
      </c>
      <c r="R80">
        <v>0</v>
      </c>
      <c r="S80">
        <v>6.05</v>
      </c>
      <c r="T80">
        <v>105.34</v>
      </c>
      <c r="U80">
        <v>35.11</v>
      </c>
      <c r="V80">
        <v>35.11</v>
      </c>
      <c r="W80">
        <v>1.91</v>
      </c>
      <c r="X80">
        <v>0.38</v>
      </c>
      <c r="Y80">
        <v>0</v>
      </c>
      <c r="Z80">
        <v>0</v>
      </c>
      <c r="AA80">
        <v>1.03</v>
      </c>
      <c r="AB80">
        <v>0.51</v>
      </c>
    </row>
    <row r="81" spans="1:28">
      <c r="A81" t="s">
        <v>123</v>
      </c>
      <c r="B81" s="75">
        <v>204.66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116.72</v>
      </c>
      <c r="J81">
        <v>272.39</v>
      </c>
      <c r="K81">
        <v>86.21</v>
      </c>
      <c r="L81">
        <v>5.61</v>
      </c>
      <c r="M81">
        <v>7.76</v>
      </c>
      <c r="N81" s="135">
        <v>0</v>
      </c>
      <c r="O81" s="135">
        <v>0</v>
      </c>
      <c r="P81" s="135">
        <v>0</v>
      </c>
      <c r="Q81">
        <v>6.47</v>
      </c>
      <c r="R81">
        <v>0</v>
      </c>
      <c r="S81">
        <v>5.22</v>
      </c>
      <c r="T81">
        <v>100.34</v>
      </c>
      <c r="U81">
        <v>33.450000000000003</v>
      </c>
      <c r="V81">
        <v>33.43</v>
      </c>
      <c r="W81">
        <v>0.08</v>
      </c>
      <c r="X81">
        <v>0.02</v>
      </c>
      <c r="Y81">
        <v>0</v>
      </c>
      <c r="Z81">
        <v>0</v>
      </c>
      <c r="AA81">
        <v>0.08</v>
      </c>
      <c r="AB81">
        <v>0.04</v>
      </c>
    </row>
    <row r="82" spans="1:28">
      <c r="A82" t="s">
        <v>124</v>
      </c>
      <c r="B82" s="75">
        <v>204.66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116.72</v>
      </c>
      <c r="J82">
        <v>272.39</v>
      </c>
      <c r="K82">
        <v>86.21</v>
      </c>
      <c r="L82">
        <v>5.61</v>
      </c>
      <c r="M82">
        <v>7.78</v>
      </c>
      <c r="N82" s="135">
        <v>0</v>
      </c>
      <c r="O82" s="135">
        <v>0</v>
      </c>
      <c r="P82" s="135">
        <v>0</v>
      </c>
      <c r="Q82">
        <v>6.47</v>
      </c>
      <c r="R82">
        <v>0</v>
      </c>
      <c r="S82">
        <v>5.22</v>
      </c>
      <c r="T82">
        <v>99.32</v>
      </c>
      <c r="U82">
        <v>33.11</v>
      </c>
      <c r="V82">
        <v>33.090000000000003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204.66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116.72</v>
      </c>
      <c r="J83">
        <v>272.39</v>
      </c>
      <c r="K83">
        <v>86.21</v>
      </c>
      <c r="L83">
        <v>4.68</v>
      </c>
      <c r="M83">
        <v>7.82</v>
      </c>
      <c r="N83" s="135">
        <v>0</v>
      </c>
      <c r="O83" s="135">
        <v>0</v>
      </c>
      <c r="P83" s="135">
        <v>0</v>
      </c>
      <c r="Q83">
        <v>5.63</v>
      </c>
      <c r="R83">
        <v>0</v>
      </c>
      <c r="S83">
        <v>5.22</v>
      </c>
      <c r="T83">
        <v>97.12</v>
      </c>
      <c r="U83">
        <v>32.369999999999997</v>
      </c>
      <c r="V83">
        <v>32.369999999999997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204.66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116.72</v>
      </c>
      <c r="J84">
        <v>272.39</v>
      </c>
      <c r="K84">
        <v>86.21</v>
      </c>
      <c r="L84">
        <v>4.68</v>
      </c>
      <c r="M84">
        <v>8.01</v>
      </c>
      <c r="N84" s="135">
        <v>0</v>
      </c>
      <c r="O84" s="135">
        <v>0</v>
      </c>
      <c r="P84" s="135">
        <v>0</v>
      </c>
      <c r="Q84">
        <v>5.63</v>
      </c>
      <c r="R84">
        <v>0</v>
      </c>
      <c r="S84">
        <v>5.22</v>
      </c>
      <c r="T84">
        <v>93.99</v>
      </c>
      <c r="U84">
        <v>31.33</v>
      </c>
      <c r="V84">
        <v>31.33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204.66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116.72</v>
      </c>
      <c r="J85">
        <v>272.39</v>
      </c>
      <c r="K85">
        <v>86.21</v>
      </c>
      <c r="L85">
        <v>4.68</v>
      </c>
      <c r="M85">
        <v>8.19</v>
      </c>
      <c r="N85" s="135">
        <v>0</v>
      </c>
      <c r="O85" s="135">
        <v>0</v>
      </c>
      <c r="P85" s="135">
        <v>0</v>
      </c>
      <c r="Q85">
        <v>5.63</v>
      </c>
      <c r="R85">
        <v>0</v>
      </c>
      <c r="S85">
        <v>5.22</v>
      </c>
      <c r="T85">
        <v>92.95</v>
      </c>
      <c r="U85">
        <v>30.98</v>
      </c>
      <c r="V85">
        <v>30.98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204.66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116.72</v>
      </c>
      <c r="J86">
        <v>272.39</v>
      </c>
      <c r="K86">
        <v>86.21</v>
      </c>
      <c r="L86">
        <v>4.68</v>
      </c>
      <c r="M86">
        <v>8.41</v>
      </c>
      <c r="N86" s="135">
        <v>0</v>
      </c>
      <c r="O86" s="135">
        <v>0</v>
      </c>
      <c r="P86" s="135">
        <v>0</v>
      </c>
      <c r="Q86">
        <v>5.63</v>
      </c>
      <c r="R86">
        <v>0</v>
      </c>
      <c r="S86">
        <v>5.22</v>
      </c>
      <c r="T86">
        <v>91.82</v>
      </c>
      <c r="U86">
        <v>30.61</v>
      </c>
      <c r="V86">
        <v>30.59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222.56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116.72</v>
      </c>
      <c r="J87">
        <v>272.39</v>
      </c>
      <c r="K87">
        <v>86.21</v>
      </c>
      <c r="L87">
        <v>4.68</v>
      </c>
      <c r="M87">
        <v>8.9</v>
      </c>
      <c r="N87" s="135">
        <v>0</v>
      </c>
      <c r="O87" s="135">
        <v>0</v>
      </c>
      <c r="P87" s="135">
        <v>0</v>
      </c>
      <c r="Q87">
        <v>5.63</v>
      </c>
      <c r="R87">
        <v>0</v>
      </c>
      <c r="S87">
        <v>5.12</v>
      </c>
      <c r="T87">
        <v>89.23</v>
      </c>
      <c r="U87">
        <v>29.74</v>
      </c>
      <c r="V87">
        <v>29.74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222.56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116.72</v>
      </c>
      <c r="J88">
        <v>272.39</v>
      </c>
      <c r="K88">
        <v>86.21</v>
      </c>
      <c r="L88">
        <v>4.68</v>
      </c>
      <c r="M88">
        <v>7.3</v>
      </c>
      <c r="N88" s="135">
        <v>0</v>
      </c>
      <c r="O88" s="135">
        <v>0</v>
      </c>
      <c r="P88" s="135">
        <v>0</v>
      </c>
      <c r="Q88">
        <v>5.63</v>
      </c>
      <c r="R88">
        <v>0</v>
      </c>
      <c r="S88">
        <v>5.12</v>
      </c>
      <c r="T88">
        <v>87.51</v>
      </c>
      <c r="U88">
        <v>29.17</v>
      </c>
      <c r="V88">
        <v>29.17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222.56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116.72</v>
      </c>
      <c r="J89">
        <v>272.39</v>
      </c>
      <c r="K89">
        <v>86.21</v>
      </c>
      <c r="L89">
        <v>4.68</v>
      </c>
      <c r="M89">
        <v>7.25</v>
      </c>
      <c r="N89" s="135">
        <v>0</v>
      </c>
      <c r="O89" s="135">
        <v>0</v>
      </c>
      <c r="P89" s="135">
        <v>0</v>
      </c>
      <c r="Q89">
        <v>5.63</v>
      </c>
      <c r="R89">
        <v>0</v>
      </c>
      <c r="S89">
        <v>5.12</v>
      </c>
      <c r="T89">
        <v>85.32</v>
      </c>
      <c r="U89">
        <v>28.44</v>
      </c>
      <c r="V89">
        <v>28.43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222.56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116.72</v>
      </c>
      <c r="J90">
        <v>272.39</v>
      </c>
      <c r="K90">
        <v>86.21</v>
      </c>
      <c r="L90">
        <v>4.68</v>
      </c>
      <c r="M90">
        <v>7.36</v>
      </c>
      <c r="N90" s="135">
        <v>0</v>
      </c>
      <c r="O90" s="135">
        <v>0</v>
      </c>
      <c r="P90" s="135">
        <v>0</v>
      </c>
      <c r="Q90">
        <v>5.63</v>
      </c>
      <c r="R90">
        <v>0</v>
      </c>
      <c r="S90">
        <v>5.12</v>
      </c>
      <c r="T90">
        <v>82.82</v>
      </c>
      <c r="U90">
        <v>27.61</v>
      </c>
      <c r="V90">
        <v>27.59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222.56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116.72</v>
      </c>
      <c r="J91">
        <v>272.39</v>
      </c>
      <c r="K91">
        <v>86.21</v>
      </c>
      <c r="L91">
        <v>4.3600000000000003</v>
      </c>
      <c r="M91">
        <v>7.35</v>
      </c>
      <c r="N91" s="135">
        <v>0</v>
      </c>
      <c r="O91" s="135">
        <v>0</v>
      </c>
      <c r="P91" s="135">
        <v>0</v>
      </c>
      <c r="Q91">
        <v>5.24</v>
      </c>
      <c r="R91">
        <v>0</v>
      </c>
      <c r="S91">
        <v>5.03</v>
      </c>
      <c r="T91">
        <v>79.760000000000005</v>
      </c>
      <c r="U91">
        <v>26.59</v>
      </c>
      <c r="V91">
        <v>26.57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222.56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116.72</v>
      </c>
      <c r="J92">
        <v>272.39</v>
      </c>
      <c r="K92">
        <v>86.21</v>
      </c>
      <c r="L92">
        <v>4.3600000000000003</v>
      </c>
      <c r="M92">
        <v>7.28</v>
      </c>
      <c r="N92" s="135">
        <v>0</v>
      </c>
      <c r="O92" s="135">
        <v>0</v>
      </c>
      <c r="P92" s="135">
        <v>0</v>
      </c>
      <c r="Q92">
        <v>5.24</v>
      </c>
      <c r="R92">
        <v>0</v>
      </c>
      <c r="S92">
        <v>5.03</v>
      </c>
      <c r="T92">
        <v>59.96</v>
      </c>
      <c r="U92">
        <v>19.989999999999998</v>
      </c>
      <c r="V92">
        <v>19.989999999999998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222.56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116.72</v>
      </c>
      <c r="J93">
        <v>272.39</v>
      </c>
      <c r="K93">
        <v>86.21</v>
      </c>
      <c r="L93">
        <v>4.3600000000000003</v>
      </c>
      <c r="M93">
        <v>7.32</v>
      </c>
      <c r="N93" s="135">
        <v>0</v>
      </c>
      <c r="O93" s="135">
        <v>0</v>
      </c>
      <c r="P93" s="135">
        <v>0</v>
      </c>
      <c r="Q93">
        <v>5.24</v>
      </c>
      <c r="R93">
        <v>0</v>
      </c>
      <c r="S93">
        <v>5.03</v>
      </c>
      <c r="T93">
        <v>59.4</v>
      </c>
      <c r="U93">
        <v>19.8</v>
      </c>
      <c r="V93">
        <v>19.809999999999999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222.56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116.72</v>
      </c>
      <c r="J94">
        <v>272.39</v>
      </c>
      <c r="K94">
        <v>86.21</v>
      </c>
      <c r="L94">
        <v>4.3600000000000003</v>
      </c>
      <c r="M94">
        <v>7.36</v>
      </c>
      <c r="N94" s="135">
        <v>0</v>
      </c>
      <c r="O94" s="135">
        <v>0</v>
      </c>
      <c r="P94" s="135">
        <v>0</v>
      </c>
      <c r="Q94">
        <v>5.24</v>
      </c>
      <c r="R94">
        <v>0</v>
      </c>
      <c r="S94">
        <v>5.03</v>
      </c>
      <c r="T94">
        <v>58.79</v>
      </c>
      <c r="U94">
        <v>19.600000000000001</v>
      </c>
      <c r="V94">
        <v>19.600000000000001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222.56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116.72</v>
      </c>
      <c r="J95">
        <v>272.39</v>
      </c>
      <c r="K95">
        <v>86.21</v>
      </c>
      <c r="L95">
        <v>4.13</v>
      </c>
      <c r="M95">
        <v>7.31</v>
      </c>
      <c r="N95" s="135">
        <v>0</v>
      </c>
      <c r="O95" s="135">
        <v>0</v>
      </c>
      <c r="P95" s="135">
        <v>0</v>
      </c>
      <c r="Q95">
        <v>5.01</v>
      </c>
      <c r="R95">
        <v>0</v>
      </c>
      <c r="S95">
        <v>5.03</v>
      </c>
      <c r="T95">
        <v>57.58</v>
      </c>
      <c r="U95">
        <v>19.190000000000001</v>
      </c>
      <c r="V95">
        <v>19.190000000000001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222.56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116.72</v>
      </c>
      <c r="J96">
        <v>272.39</v>
      </c>
      <c r="K96">
        <v>86.21</v>
      </c>
      <c r="L96">
        <v>4.13</v>
      </c>
      <c r="M96">
        <v>7.38</v>
      </c>
      <c r="N96" s="135">
        <v>0</v>
      </c>
      <c r="O96" s="135">
        <v>0</v>
      </c>
      <c r="P96" s="135">
        <v>0</v>
      </c>
      <c r="Q96">
        <v>5.01</v>
      </c>
      <c r="R96">
        <v>0</v>
      </c>
      <c r="S96">
        <v>5.03</v>
      </c>
      <c r="T96">
        <v>54.61</v>
      </c>
      <c r="U96">
        <v>18.2</v>
      </c>
      <c r="V96">
        <v>18.21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222.56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116.72</v>
      </c>
      <c r="J97">
        <v>272.39</v>
      </c>
      <c r="K97">
        <v>86.21</v>
      </c>
      <c r="L97">
        <v>4.13</v>
      </c>
      <c r="M97">
        <v>7.29</v>
      </c>
      <c r="N97" s="135">
        <v>0</v>
      </c>
      <c r="O97" s="135">
        <v>0</v>
      </c>
      <c r="P97" s="135">
        <v>0</v>
      </c>
      <c r="Q97">
        <v>5.01</v>
      </c>
      <c r="R97">
        <v>0</v>
      </c>
      <c r="S97">
        <v>5.03</v>
      </c>
      <c r="T97">
        <v>51.72</v>
      </c>
      <c r="U97">
        <v>17.239999999999998</v>
      </c>
      <c r="V97">
        <v>17.23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222.56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116.72</v>
      </c>
      <c r="J98">
        <v>272.39</v>
      </c>
      <c r="K98">
        <v>86.21</v>
      </c>
      <c r="L98">
        <v>4.13</v>
      </c>
      <c r="M98">
        <v>7.2</v>
      </c>
      <c r="N98" s="135">
        <v>0</v>
      </c>
      <c r="O98" s="135">
        <v>0</v>
      </c>
      <c r="P98" s="135">
        <v>0</v>
      </c>
      <c r="Q98">
        <v>5.01</v>
      </c>
      <c r="R98">
        <v>0</v>
      </c>
      <c r="S98">
        <v>5.03</v>
      </c>
      <c r="T98">
        <v>50.82</v>
      </c>
      <c r="U98">
        <v>16.940000000000001</v>
      </c>
      <c r="V98">
        <v>16.940000000000001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4.3446500000000023</v>
      </c>
      <c r="C99" s="75">
        <f t="shared" ref="C99:L99" si="2">SUM(C3:C98)/4000</f>
        <v>0</v>
      </c>
      <c r="D99" s="135">
        <f t="shared" ref="D99" si="3">SUM(D3:D98)/4000</f>
        <v>0.87783749999999949</v>
      </c>
      <c r="E99" s="75"/>
      <c r="F99" s="78">
        <f t="shared" si="2"/>
        <v>8.8785000000000031E-2</v>
      </c>
      <c r="G99" s="78">
        <f t="shared" si="2"/>
        <v>8.8787500000000019E-2</v>
      </c>
      <c r="H99" s="78">
        <f t="shared" si="2"/>
        <v>9.0990000000000029E-2</v>
      </c>
      <c r="I99">
        <f t="shared" si="2"/>
        <v>2.3320349999999959</v>
      </c>
      <c r="J99">
        <f t="shared" si="2"/>
        <v>5.7070724999999927</v>
      </c>
      <c r="K99">
        <f t="shared" si="2"/>
        <v>1.8638225000000019</v>
      </c>
      <c r="L99">
        <f t="shared" si="2"/>
        <v>0.11352000000000004</v>
      </c>
      <c r="M99">
        <f t="shared" ref="M99:AB99" si="4">SUM(M3:M98)/4000</f>
        <v>0.21939499999999998</v>
      </c>
      <c r="N99" s="135">
        <f t="shared" si="4"/>
        <v>0.29080499999999965</v>
      </c>
      <c r="O99" s="135">
        <f t="shared" si="4"/>
        <v>0.29607000000000017</v>
      </c>
      <c r="P99" s="135">
        <f t="shared" si="4"/>
        <v>0.29096250000000007</v>
      </c>
      <c r="Q99">
        <f t="shared" si="4"/>
        <v>0.13161000000000003</v>
      </c>
      <c r="R99">
        <f t="shared" si="4"/>
        <v>0.73770249999999993</v>
      </c>
      <c r="S99">
        <f t="shared" si="4"/>
        <v>0.12161499999999993</v>
      </c>
      <c r="T99">
        <f t="shared" si="4"/>
        <v>1.9482199999999994</v>
      </c>
      <c r="U99">
        <f t="shared" si="4"/>
        <v>0.64941249999999995</v>
      </c>
      <c r="V99">
        <f t="shared" si="4"/>
        <v>0.64934500000000006</v>
      </c>
      <c r="W99">
        <f t="shared" si="4"/>
        <v>1.5311325000000005</v>
      </c>
      <c r="X99">
        <f t="shared" si="4"/>
        <v>0.30621000000000009</v>
      </c>
      <c r="Y99">
        <f t="shared" si="4"/>
        <v>0.47986999999999991</v>
      </c>
      <c r="Z99">
        <f t="shared" si="4"/>
        <v>0.30505500000000002</v>
      </c>
      <c r="AA99">
        <f t="shared" si="4"/>
        <v>0.64222500000000027</v>
      </c>
      <c r="AB99">
        <f t="shared" si="4"/>
        <v>0.32105499999999992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44730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44730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270.00652622897502</v>
      </c>
      <c r="L3">
        <v>0</v>
      </c>
      <c r="M3">
        <v>63.770145903479239</v>
      </c>
      <c r="N3">
        <v>51.880409126671914</v>
      </c>
      <c r="O3">
        <v>73.288687171244888</v>
      </c>
      <c r="P3">
        <v>27.529498183974503</v>
      </c>
      <c r="Q3">
        <v>2.5864738480415026E-3</v>
      </c>
      <c r="R3">
        <v>0</v>
      </c>
      <c r="S3">
        <v>0</v>
      </c>
      <c r="T3">
        <v>0</v>
      </c>
      <c r="U3">
        <v>51.760804633410267</v>
      </c>
      <c r="V3">
        <v>0</v>
      </c>
      <c r="W3">
        <v>15.28278302670623</v>
      </c>
      <c r="X3">
        <v>64.790407144606988</v>
      </c>
      <c r="Y3">
        <v>0</v>
      </c>
      <c r="Z3">
        <v>2.8784289600000004</v>
      </c>
      <c r="AA3">
        <v>16.654464000000004</v>
      </c>
      <c r="AB3">
        <v>11.568563136</v>
      </c>
      <c r="AC3">
        <v>8.5010146559999988</v>
      </c>
      <c r="AD3">
        <v>8.0065281600000002</v>
      </c>
      <c r="AE3">
        <v>21.712535395200003</v>
      </c>
      <c r="AF3">
        <v>12.303000000000003</v>
      </c>
      <c r="AG3">
        <v>11.105064</v>
      </c>
      <c r="AH3">
        <v>45.751464000000006</v>
      </c>
      <c r="AI3">
        <v>6.4296684000000006</v>
      </c>
      <c r="AJ3">
        <v>0</v>
      </c>
      <c r="AK3">
        <v>22.5747</v>
      </c>
      <c r="AL3">
        <v>62.416799999999988</v>
      </c>
      <c r="AM3">
        <v>0</v>
      </c>
      <c r="AN3">
        <v>0</v>
      </c>
      <c r="AO3">
        <v>11.621232000000001</v>
      </c>
      <c r="AP3">
        <v>4.8947522399999999</v>
      </c>
      <c r="AQ3">
        <v>16.114230000000003</v>
      </c>
      <c r="AR3">
        <v>23.516524799999999</v>
      </c>
      <c r="AS3">
        <v>14.474890080000002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28.943324848032084</v>
      </c>
      <c r="BB3">
        <f>SUM(B3:AZ3)-BA3</f>
        <v>889.89238287208502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270.00652622897502</v>
      </c>
      <c r="L4">
        <v>0</v>
      </c>
      <c r="M4">
        <v>63.770145903479239</v>
      </c>
      <c r="N4">
        <v>51.880409126671914</v>
      </c>
      <c r="O4">
        <v>73.288687171244888</v>
      </c>
      <c r="P4">
        <v>27.529498183974503</v>
      </c>
      <c r="Q4">
        <v>2.5864738480415026E-3</v>
      </c>
      <c r="R4">
        <v>0</v>
      </c>
      <c r="S4">
        <v>0</v>
      </c>
      <c r="T4">
        <v>0</v>
      </c>
      <c r="U4">
        <v>51.760804633410267</v>
      </c>
      <c r="V4">
        <v>0</v>
      </c>
      <c r="W4">
        <v>15.28278302670623</v>
      </c>
      <c r="X4">
        <v>64.790407144606988</v>
      </c>
      <c r="Y4">
        <v>0</v>
      </c>
      <c r="Z4">
        <v>2.8784289600000004</v>
      </c>
      <c r="AA4">
        <v>16.654464000000004</v>
      </c>
      <c r="AB4">
        <v>11.568563136</v>
      </c>
      <c r="AC4">
        <v>8.5010146559999988</v>
      </c>
      <c r="AD4">
        <v>8.0065281600000002</v>
      </c>
      <c r="AE4">
        <v>21.712535395200003</v>
      </c>
      <c r="AF4">
        <v>12.303000000000003</v>
      </c>
      <c r="AG4">
        <v>11.105064</v>
      </c>
      <c r="AH4">
        <v>45.751464000000006</v>
      </c>
      <c r="AI4">
        <v>0</v>
      </c>
      <c r="AJ4">
        <v>0</v>
      </c>
      <c r="AK4">
        <v>22.5747</v>
      </c>
      <c r="AL4">
        <v>62.416799999999988</v>
      </c>
      <c r="AM4">
        <v>0</v>
      </c>
      <c r="AN4">
        <v>0</v>
      </c>
      <c r="AO4">
        <v>11.621232000000001</v>
      </c>
      <c r="AP4">
        <v>2.1379377599999998</v>
      </c>
      <c r="AQ4">
        <v>16.114230000000003</v>
      </c>
      <c r="AR4">
        <v>23.516524799999999</v>
      </c>
      <c r="AS4">
        <v>14.474890080000002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28.653950900832086</v>
      </c>
      <c r="BB4">
        <f t="shared" ref="BB4:BB67" si="0">SUM(B4:AZ4)-BA4</f>
        <v>880.99527393928497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270.00652622897502</v>
      </c>
      <c r="L5">
        <v>0</v>
      </c>
      <c r="M5">
        <v>62.391877939658144</v>
      </c>
      <c r="N5">
        <v>51.880409126671914</v>
      </c>
      <c r="O5">
        <v>73.288687171244888</v>
      </c>
      <c r="P5">
        <v>27.529498183974503</v>
      </c>
      <c r="Q5">
        <v>2.5864738480415026E-3</v>
      </c>
      <c r="R5">
        <v>0</v>
      </c>
      <c r="S5">
        <v>0</v>
      </c>
      <c r="T5">
        <v>0</v>
      </c>
      <c r="U5">
        <v>51.760804633410267</v>
      </c>
      <c r="V5">
        <v>0</v>
      </c>
      <c r="W5">
        <v>15.28278302670623</v>
      </c>
      <c r="X5">
        <v>64.790407144606988</v>
      </c>
      <c r="Y5">
        <v>0</v>
      </c>
      <c r="Z5">
        <v>2.8784289600000004</v>
      </c>
      <c r="AA5">
        <v>16.654464000000004</v>
      </c>
      <c r="AB5">
        <v>11.568563136</v>
      </c>
      <c r="AC5">
        <v>8.5010146559999988</v>
      </c>
      <c r="AD5">
        <v>8.0065281600000002</v>
      </c>
      <c r="AE5">
        <v>21.712535395200003</v>
      </c>
      <c r="AF5">
        <v>12.303000000000003</v>
      </c>
      <c r="AG5">
        <v>11.105064</v>
      </c>
      <c r="AH5">
        <v>45.751464000000006</v>
      </c>
      <c r="AI5">
        <v>0</v>
      </c>
      <c r="AJ5">
        <v>0</v>
      </c>
      <c r="AK5">
        <v>22.5747</v>
      </c>
      <c r="AL5">
        <v>62.416799999999988</v>
      </c>
      <c r="AM5">
        <v>0</v>
      </c>
      <c r="AN5">
        <v>0</v>
      </c>
      <c r="AO5">
        <v>11.621232000000001</v>
      </c>
      <c r="AP5">
        <v>2.1379377599999998</v>
      </c>
      <c r="AQ5">
        <v>16.114230000000003</v>
      </c>
      <c r="AR5">
        <v>23.516524799999999</v>
      </c>
      <c r="AS5">
        <v>14.474890080000002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28.610535459971722</v>
      </c>
      <c r="BB5">
        <f t="shared" si="0"/>
        <v>879.66042141632431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270.00652622897502</v>
      </c>
      <c r="L6">
        <v>0</v>
      </c>
      <c r="M6">
        <v>62.391877939658144</v>
      </c>
      <c r="N6">
        <v>51.880409126671914</v>
      </c>
      <c r="O6">
        <v>73.288687171244888</v>
      </c>
      <c r="P6">
        <v>27.529498183974503</v>
      </c>
      <c r="Q6">
        <v>2.5864738480415026E-3</v>
      </c>
      <c r="R6">
        <v>0</v>
      </c>
      <c r="S6">
        <v>0</v>
      </c>
      <c r="T6">
        <v>0</v>
      </c>
      <c r="U6">
        <v>51.760804633410267</v>
      </c>
      <c r="V6">
        <v>0</v>
      </c>
      <c r="W6">
        <v>15.28278302670623</v>
      </c>
      <c r="X6">
        <v>64.790407144606988</v>
      </c>
      <c r="Y6">
        <v>0</v>
      </c>
      <c r="Z6">
        <v>2.8784289600000004</v>
      </c>
      <c r="AA6">
        <v>12.317364000000001</v>
      </c>
      <c r="AB6">
        <v>11.568563136</v>
      </c>
      <c r="AC6">
        <v>8.5010146559999988</v>
      </c>
      <c r="AD6">
        <v>8.0065281600000002</v>
      </c>
      <c r="AE6">
        <v>21.712535395200003</v>
      </c>
      <c r="AF6">
        <v>12.303000000000003</v>
      </c>
      <c r="AG6">
        <v>11.105064</v>
      </c>
      <c r="AH6">
        <v>45.751464000000006</v>
      </c>
      <c r="AI6">
        <v>0</v>
      </c>
      <c r="AJ6">
        <v>0</v>
      </c>
      <c r="AK6">
        <v>22.5747</v>
      </c>
      <c r="AL6">
        <v>62.416799999999988</v>
      </c>
      <c r="AM6">
        <v>0</v>
      </c>
      <c r="AN6">
        <v>0</v>
      </c>
      <c r="AO6">
        <v>11.621232000000001</v>
      </c>
      <c r="AP6">
        <v>2.1379377599999998</v>
      </c>
      <c r="AQ6">
        <v>16.114230000000003</v>
      </c>
      <c r="AR6">
        <v>23.516524799999999</v>
      </c>
      <c r="AS6">
        <v>14.474890080000002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28.473917029571723</v>
      </c>
      <c r="BB6">
        <f t="shared" si="0"/>
        <v>875.45993984672441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272.71175413994985</v>
      </c>
      <c r="L7">
        <v>10.789799337503414</v>
      </c>
      <c r="M7">
        <v>62.391877939658144</v>
      </c>
      <c r="N7">
        <v>51.880409126671914</v>
      </c>
      <c r="O7">
        <v>73.288687171244888</v>
      </c>
      <c r="P7">
        <v>27.529498183974503</v>
      </c>
      <c r="Q7">
        <v>2.5864738480415026E-3</v>
      </c>
      <c r="R7">
        <v>0</v>
      </c>
      <c r="S7">
        <v>0</v>
      </c>
      <c r="T7">
        <v>0</v>
      </c>
      <c r="U7">
        <v>51.760804633410267</v>
      </c>
      <c r="V7">
        <v>0</v>
      </c>
      <c r="W7">
        <v>0</v>
      </c>
      <c r="X7">
        <v>15.00333508591005</v>
      </c>
      <c r="Y7">
        <v>0</v>
      </c>
      <c r="Z7">
        <v>2.8784289600000004</v>
      </c>
      <c r="AA7">
        <v>12.317364000000001</v>
      </c>
      <c r="AB7">
        <v>11.568563136</v>
      </c>
      <c r="AC7">
        <v>8.5010146559999988</v>
      </c>
      <c r="AD7">
        <v>8.0065281600000002</v>
      </c>
      <c r="AE7">
        <v>21.712535395200003</v>
      </c>
      <c r="AF7">
        <v>12.303000000000003</v>
      </c>
      <c r="AG7">
        <v>11.105064</v>
      </c>
      <c r="AH7">
        <v>45.751464000000006</v>
      </c>
      <c r="AI7">
        <v>0</v>
      </c>
      <c r="AJ7">
        <v>0</v>
      </c>
      <c r="AK7">
        <v>22.5747</v>
      </c>
      <c r="AL7">
        <v>62.416799999999988</v>
      </c>
      <c r="AM7">
        <v>0</v>
      </c>
      <c r="AN7">
        <v>0</v>
      </c>
      <c r="AO7">
        <v>11.621232000000001</v>
      </c>
      <c r="AP7">
        <v>2.1379377599999998</v>
      </c>
      <c r="AQ7">
        <v>15.983220000000001</v>
      </c>
      <c r="AR7">
        <v>16.485811200000001</v>
      </c>
      <c r="AS7">
        <v>14.474890080000002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26.623716239459576</v>
      </c>
      <c r="BB7">
        <f t="shared" si="0"/>
        <v>818.57358919991157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272.71175413994985</v>
      </c>
      <c r="L8">
        <v>10.789799337503414</v>
      </c>
      <c r="M8">
        <v>62.391877939658144</v>
      </c>
      <c r="N8">
        <v>51.880409126671914</v>
      </c>
      <c r="O8">
        <v>73.288687171244888</v>
      </c>
      <c r="P8">
        <v>27.529498183974503</v>
      </c>
      <c r="Q8">
        <v>2.5864738480415026E-3</v>
      </c>
      <c r="R8">
        <v>0</v>
      </c>
      <c r="S8">
        <v>0</v>
      </c>
      <c r="T8">
        <v>0</v>
      </c>
      <c r="U8">
        <v>51.760804633410267</v>
      </c>
      <c r="V8">
        <v>0</v>
      </c>
      <c r="W8">
        <v>0</v>
      </c>
      <c r="X8">
        <v>15.00333508591005</v>
      </c>
      <c r="Y8">
        <v>0</v>
      </c>
      <c r="Z8">
        <v>2.8784289600000004</v>
      </c>
      <c r="AA8">
        <v>5.8984559999999995</v>
      </c>
      <c r="AB8">
        <v>11.568563136</v>
      </c>
      <c r="AC8">
        <v>8.5010146559999988</v>
      </c>
      <c r="AD8">
        <v>8.0065281600000002</v>
      </c>
      <c r="AE8">
        <v>21.712535395200003</v>
      </c>
      <c r="AF8">
        <v>12.303000000000003</v>
      </c>
      <c r="AG8">
        <v>11.105064</v>
      </c>
      <c r="AH8">
        <v>45.751464000000006</v>
      </c>
      <c r="AI8">
        <v>0</v>
      </c>
      <c r="AJ8">
        <v>0</v>
      </c>
      <c r="AK8">
        <v>22.5747</v>
      </c>
      <c r="AL8">
        <v>62.416799999999988</v>
      </c>
      <c r="AM8">
        <v>0</v>
      </c>
      <c r="AN8">
        <v>0</v>
      </c>
      <c r="AO8">
        <v>11.621232000000001</v>
      </c>
      <c r="AP8">
        <v>2.1379377599999998</v>
      </c>
      <c r="AQ8">
        <v>15.721200000000001</v>
      </c>
      <c r="AR8">
        <v>16.485811200000001</v>
      </c>
      <c r="AS8">
        <v>14.474890080000002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26.41326678785957</v>
      </c>
      <c r="BB8">
        <f t="shared" si="0"/>
        <v>812.10311065151154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273.35644732820043</v>
      </c>
      <c r="L9">
        <v>10.789799337503414</v>
      </c>
      <c r="M9">
        <v>62.391877939658144</v>
      </c>
      <c r="N9">
        <v>51.880409126671914</v>
      </c>
      <c r="O9">
        <v>73.288687171244888</v>
      </c>
      <c r="P9">
        <v>27.529498183974503</v>
      </c>
      <c r="Q9">
        <v>0</v>
      </c>
      <c r="R9">
        <v>0</v>
      </c>
      <c r="S9">
        <v>0</v>
      </c>
      <c r="T9">
        <v>0</v>
      </c>
      <c r="U9">
        <v>51.760804633410267</v>
      </c>
      <c r="V9">
        <v>0</v>
      </c>
      <c r="W9">
        <v>0</v>
      </c>
      <c r="X9">
        <v>15.00333508591005</v>
      </c>
      <c r="Y9">
        <v>0</v>
      </c>
      <c r="Z9">
        <v>2.8784289600000004</v>
      </c>
      <c r="AA9">
        <v>5.8984559999999995</v>
      </c>
      <c r="AB9">
        <v>11.568563136</v>
      </c>
      <c r="AC9">
        <v>8.5010146559999988</v>
      </c>
      <c r="AD9">
        <v>8.0065281600000002</v>
      </c>
      <c r="AE9">
        <v>21.712535395200003</v>
      </c>
      <c r="AF9">
        <v>12.303000000000003</v>
      </c>
      <c r="AG9">
        <v>11.105064</v>
      </c>
      <c r="AH9">
        <v>45.751464000000006</v>
      </c>
      <c r="AI9">
        <v>0</v>
      </c>
      <c r="AJ9">
        <v>0</v>
      </c>
      <c r="AK9">
        <v>22.5747</v>
      </c>
      <c r="AL9">
        <v>62.416799999999988</v>
      </c>
      <c r="AM9">
        <v>0</v>
      </c>
      <c r="AN9">
        <v>0</v>
      </c>
      <c r="AO9">
        <v>11.621232000000001</v>
      </c>
      <c r="AP9">
        <v>5.5698904800000006</v>
      </c>
      <c r="AQ9">
        <v>15.721200000000001</v>
      </c>
      <c r="AR9">
        <v>16.485811200000001</v>
      </c>
      <c r="AS9">
        <v>11.816236800000002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26.457851885681876</v>
      </c>
      <c r="BB9">
        <f t="shared" si="0"/>
        <v>813.47393170809164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273.35644732820043</v>
      </c>
      <c r="L10">
        <v>10.067060113742759</v>
      </c>
      <c r="M10">
        <v>62.391877939658144</v>
      </c>
      <c r="N10">
        <v>51.880409126671914</v>
      </c>
      <c r="O10">
        <v>73.288687171244888</v>
      </c>
      <c r="P10">
        <v>27.529498183974503</v>
      </c>
      <c r="Q10">
        <v>0</v>
      </c>
      <c r="R10">
        <v>0</v>
      </c>
      <c r="S10">
        <v>0</v>
      </c>
      <c r="T10">
        <v>0</v>
      </c>
      <c r="U10">
        <v>51.760804633410267</v>
      </c>
      <c r="V10">
        <v>0</v>
      </c>
      <c r="W10">
        <v>0</v>
      </c>
      <c r="X10">
        <v>15.00333508591005</v>
      </c>
      <c r="Y10">
        <v>0</v>
      </c>
      <c r="Z10">
        <v>2.8784289600000004</v>
      </c>
      <c r="AA10">
        <v>0</v>
      </c>
      <c r="AB10">
        <v>11.568563136</v>
      </c>
      <c r="AC10">
        <v>8.5010146559999988</v>
      </c>
      <c r="AD10">
        <v>8.0065281600000002</v>
      </c>
      <c r="AE10">
        <v>21.712535395200003</v>
      </c>
      <c r="AF10">
        <v>12.303000000000003</v>
      </c>
      <c r="AG10">
        <v>11.105064</v>
      </c>
      <c r="AH10">
        <v>45.751464000000006</v>
      </c>
      <c r="AI10">
        <v>0</v>
      </c>
      <c r="AJ10">
        <v>0</v>
      </c>
      <c r="AK10">
        <v>22.5747</v>
      </c>
      <c r="AL10">
        <v>62.416799999999988</v>
      </c>
      <c r="AM10">
        <v>0</v>
      </c>
      <c r="AN10">
        <v>0</v>
      </c>
      <c r="AO10">
        <v>11.621232000000001</v>
      </c>
      <c r="AP10">
        <v>5.5698904800000006</v>
      </c>
      <c r="AQ10">
        <v>15.721200000000001</v>
      </c>
      <c r="AR10">
        <v>16.485811200000001</v>
      </c>
      <c r="AS10">
        <v>11.816236800000002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26.249284222639645</v>
      </c>
      <c r="BB10">
        <f t="shared" si="0"/>
        <v>807.06130414737322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273.35644732820043</v>
      </c>
      <c r="L11">
        <v>10.067060113742759</v>
      </c>
      <c r="M11">
        <v>62.391877939658144</v>
      </c>
      <c r="N11">
        <v>51.880409126671914</v>
      </c>
      <c r="O11">
        <v>73.288687171244888</v>
      </c>
      <c r="P11">
        <v>27.529498183974503</v>
      </c>
      <c r="Q11">
        <v>0</v>
      </c>
      <c r="R11">
        <v>0</v>
      </c>
      <c r="S11">
        <v>0</v>
      </c>
      <c r="T11">
        <v>0</v>
      </c>
      <c r="U11">
        <v>51.760804633410267</v>
      </c>
      <c r="V11">
        <v>0</v>
      </c>
      <c r="W11">
        <v>0</v>
      </c>
      <c r="X11">
        <v>15.00333508591005</v>
      </c>
      <c r="Y11">
        <v>0</v>
      </c>
      <c r="Z11">
        <v>2.8784289600000004</v>
      </c>
      <c r="AA11">
        <v>0</v>
      </c>
      <c r="AB11">
        <v>11.568563136</v>
      </c>
      <c r="AC11">
        <v>8.5010146559999988</v>
      </c>
      <c r="AD11">
        <v>8.0065281600000002</v>
      </c>
      <c r="AE11">
        <v>21.712535395200003</v>
      </c>
      <c r="AF11">
        <v>12.303000000000003</v>
      </c>
      <c r="AG11">
        <v>11.105064</v>
      </c>
      <c r="AH11">
        <v>45.751464000000006</v>
      </c>
      <c r="AI11">
        <v>0</v>
      </c>
      <c r="AJ11">
        <v>0</v>
      </c>
      <c r="AK11">
        <v>22.5747</v>
      </c>
      <c r="AL11">
        <v>62.416799999999988</v>
      </c>
      <c r="AM11">
        <v>0</v>
      </c>
      <c r="AN11">
        <v>0</v>
      </c>
      <c r="AO11">
        <v>12.91248</v>
      </c>
      <c r="AP11">
        <v>2.8130760000000001</v>
      </c>
      <c r="AQ11">
        <v>15.721200000000001</v>
      </c>
      <c r="AR11">
        <v>16.485811200000001</v>
      </c>
      <c r="AS11">
        <v>11.816236800000002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26.203119032239641</v>
      </c>
      <c r="BB11">
        <f t="shared" si="0"/>
        <v>805.64190285777318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273.35644732820043</v>
      </c>
      <c r="L12">
        <v>10.067060113742759</v>
      </c>
      <c r="M12">
        <v>62.391877939658144</v>
      </c>
      <c r="N12">
        <v>51.880409126671914</v>
      </c>
      <c r="O12">
        <v>73.288687171244888</v>
      </c>
      <c r="P12">
        <v>27.529498183974503</v>
      </c>
      <c r="Q12">
        <v>0</v>
      </c>
      <c r="R12">
        <v>0</v>
      </c>
      <c r="S12">
        <v>0</v>
      </c>
      <c r="T12">
        <v>0</v>
      </c>
      <c r="U12">
        <v>51.760804633410267</v>
      </c>
      <c r="V12">
        <v>0</v>
      </c>
      <c r="W12">
        <v>0</v>
      </c>
      <c r="X12">
        <v>15.00333508591005</v>
      </c>
      <c r="Y12">
        <v>0</v>
      </c>
      <c r="Z12">
        <v>2.8784289600000004</v>
      </c>
      <c r="AA12">
        <v>0</v>
      </c>
      <c r="AB12">
        <v>11.568563136</v>
      </c>
      <c r="AC12">
        <v>8.5010146559999988</v>
      </c>
      <c r="AD12">
        <v>8.0065281600000002</v>
      </c>
      <c r="AE12">
        <v>21.712535395200003</v>
      </c>
      <c r="AF12">
        <v>12.303000000000003</v>
      </c>
      <c r="AG12">
        <v>11.105064</v>
      </c>
      <c r="AH12">
        <v>45.751464000000006</v>
      </c>
      <c r="AI12">
        <v>0</v>
      </c>
      <c r="AJ12">
        <v>0</v>
      </c>
      <c r="AK12">
        <v>22.5747</v>
      </c>
      <c r="AL12">
        <v>62.416799999999988</v>
      </c>
      <c r="AM12">
        <v>0</v>
      </c>
      <c r="AN12">
        <v>0</v>
      </c>
      <c r="AO12">
        <v>12.91248</v>
      </c>
      <c r="AP12">
        <v>2.8130760000000001</v>
      </c>
      <c r="AQ12">
        <v>15.721200000000001</v>
      </c>
      <c r="AR12">
        <v>17.9404416</v>
      </c>
      <c r="AS12">
        <v>11.816236800000002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26.248939889839647</v>
      </c>
      <c r="BB12">
        <f t="shared" si="0"/>
        <v>807.05071240017321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273.35644732820043</v>
      </c>
      <c r="L13">
        <v>10.067060113742759</v>
      </c>
      <c r="M13">
        <v>62.391877939658144</v>
      </c>
      <c r="N13">
        <v>51.880409126671914</v>
      </c>
      <c r="O13">
        <v>73.288687171244888</v>
      </c>
      <c r="P13">
        <v>27.529498183974503</v>
      </c>
      <c r="Q13">
        <v>0</v>
      </c>
      <c r="R13">
        <v>0</v>
      </c>
      <c r="S13">
        <v>0</v>
      </c>
      <c r="T13">
        <v>0</v>
      </c>
      <c r="U13">
        <v>51.760804633410267</v>
      </c>
      <c r="V13">
        <v>0</v>
      </c>
      <c r="W13">
        <v>0</v>
      </c>
      <c r="X13">
        <v>15.00333508591005</v>
      </c>
      <c r="Y13">
        <v>0</v>
      </c>
      <c r="Z13">
        <v>2.8784289600000004</v>
      </c>
      <c r="AA13">
        <v>0</v>
      </c>
      <c r="AB13">
        <v>11.568563136</v>
      </c>
      <c r="AC13">
        <v>8.5010146559999988</v>
      </c>
      <c r="AD13">
        <v>8.0065281600000002</v>
      </c>
      <c r="AE13">
        <v>21.712535395200003</v>
      </c>
      <c r="AF13">
        <v>12.303000000000003</v>
      </c>
      <c r="AG13">
        <v>11.105064</v>
      </c>
      <c r="AH13">
        <v>45.751464000000006</v>
      </c>
      <c r="AI13">
        <v>0</v>
      </c>
      <c r="AJ13">
        <v>0</v>
      </c>
      <c r="AK13">
        <v>22.5747</v>
      </c>
      <c r="AL13">
        <v>62.416799999999988</v>
      </c>
      <c r="AM13">
        <v>0</v>
      </c>
      <c r="AN13">
        <v>0</v>
      </c>
      <c r="AO13">
        <v>12.91248</v>
      </c>
      <c r="AP13">
        <v>2.8130760000000001</v>
      </c>
      <c r="AQ13">
        <v>10.4808</v>
      </c>
      <c r="AR13">
        <v>17.9404416</v>
      </c>
      <c r="AS13">
        <v>11.816236800000002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26.083867289839645</v>
      </c>
      <c r="BB13">
        <f t="shared" si="0"/>
        <v>801.97538500017333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273.35644732820043</v>
      </c>
      <c r="L14">
        <v>10.067060113742759</v>
      </c>
      <c r="M14">
        <v>62.391877939658144</v>
      </c>
      <c r="N14">
        <v>51.880409126671914</v>
      </c>
      <c r="O14">
        <v>73.288687171244888</v>
      </c>
      <c r="P14">
        <v>27.529498183974503</v>
      </c>
      <c r="Q14">
        <v>0</v>
      </c>
      <c r="R14">
        <v>0</v>
      </c>
      <c r="S14">
        <v>0</v>
      </c>
      <c r="T14">
        <v>0</v>
      </c>
      <c r="U14">
        <v>51.760804633410267</v>
      </c>
      <c r="V14">
        <v>0</v>
      </c>
      <c r="W14">
        <v>0</v>
      </c>
      <c r="X14">
        <v>15.00333508591005</v>
      </c>
      <c r="Y14">
        <v>0</v>
      </c>
      <c r="Z14">
        <v>2.8784289600000004</v>
      </c>
      <c r="AA14">
        <v>0</v>
      </c>
      <c r="AB14">
        <v>11.568563136</v>
      </c>
      <c r="AC14">
        <v>8.5094038151999989</v>
      </c>
      <c r="AD14">
        <v>8.0065281600000002</v>
      </c>
      <c r="AE14">
        <v>21.712535395200003</v>
      </c>
      <c r="AF14">
        <v>12.303000000000003</v>
      </c>
      <c r="AG14">
        <v>11.105064</v>
      </c>
      <c r="AH14">
        <v>45.751464000000006</v>
      </c>
      <c r="AI14">
        <v>0</v>
      </c>
      <c r="AJ14">
        <v>0</v>
      </c>
      <c r="AK14">
        <v>22.5747</v>
      </c>
      <c r="AL14">
        <v>62.416799999999988</v>
      </c>
      <c r="AM14">
        <v>0</v>
      </c>
      <c r="AN14">
        <v>0</v>
      </c>
      <c r="AO14">
        <v>12.91248</v>
      </c>
      <c r="AP14">
        <v>2.8130760000000001</v>
      </c>
      <c r="AQ14">
        <v>10.4808</v>
      </c>
      <c r="AR14">
        <v>17.9404416</v>
      </c>
      <c r="AS14">
        <v>11.816236800000002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26.084131688239644</v>
      </c>
      <c r="BB14">
        <f t="shared" si="0"/>
        <v>801.98350976097333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270.00319934849631</v>
      </c>
      <c r="L15">
        <v>0</v>
      </c>
      <c r="M15">
        <v>62.391877939658144</v>
      </c>
      <c r="N15">
        <v>51.880409126671914</v>
      </c>
      <c r="O15">
        <v>73.288687171244888</v>
      </c>
      <c r="P15">
        <v>27.529498183974503</v>
      </c>
      <c r="Q15">
        <v>0</v>
      </c>
      <c r="R15">
        <v>0</v>
      </c>
      <c r="S15">
        <v>0</v>
      </c>
      <c r="T15">
        <v>0</v>
      </c>
      <c r="U15">
        <v>51.760804633410267</v>
      </c>
      <c r="V15">
        <v>0</v>
      </c>
      <c r="W15">
        <v>0</v>
      </c>
      <c r="X15">
        <v>15.00333508591005</v>
      </c>
      <c r="Y15">
        <v>0</v>
      </c>
      <c r="Z15">
        <v>2.8784289600000004</v>
      </c>
      <c r="AA15">
        <v>0</v>
      </c>
      <c r="AB15">
        <v>11.568563136</v>
      </c>
      <c r="AC15">
        <v>8.5094038151999989</v>
      </c>
      <c r="AD15">
        <v>8.0065281600000002</v>
      </c>
      <c r="AE15">
        <v>21.712535395200003</v>
      </c>
      <c r="AF15">
        <v>12.303000000000003</v>
      </c>
      <c r="AG15">
        <v>11.105064</v>
      </c>
      <c r="AH15">
        <v>45.751464000000006</v>
      </c>
      <c r="AI15">
        <v>0</v>
      </c>
      <c r="AJ15">
        <v>0</v>
      </c>
      <c r="AK15">
        <v>22.5747</v>
      </c>
      <c r="AL15">
        <v>59.209269999999997</v>
      </c>
      <c r="AM15">
        <v>0</v>
      </c>
      <c r="AN15">
        <v>0</v>
      </c>
      <c r="AO15">
        <v>12.91248</v>
      </c>
      <c r="AP15">
        <v>2.8130760000000001</v>
      </c>
      <c r="AQ15">
        <v>10.4808</v>
      </c>
      <c r="AR15">
        <v>16.485811200000001</v>
      </c>
      <c r="AS15">
        <v>11.816236800000002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25.514534279953153</v>
      </c>
      <c r="BB15">
        <f t="shared" si="0"/>
        <v>784.47063867581278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270.00319934849631</v>
      </c>
      <c r="L16">
        <v>0</v>
      </c>
      <c r="M16">
        <v>62.391877939658144</v>
      </c>
      <c r="N16">
        <v>51.880409126671914</v>
      </c>
      <c r="O16">
        <v>73.288687171244888</v>
      </c>
      <c r="P16">
        <v>27.529498183974503</v>
      </c>
      <c r="Q16">
        <v>0</v>
      </c>
      <c r="R16">
        <v>0</v>
      </c>
      <c r="S16">
        <v>0</v>
      </c>
      <c r="T16">
        <v>0</v>
      </c>
      <c r="U16">
        <v>51.760804633410267</v>
      </c>
      <c r="V16">
        <v>0</v>
      </c>
      <c r="W16">
        <v>0</v>
      </c>
      <c r="X16">
        <v>15.00333508591005</v>
      </c>
      <c r="Y16">
        <v>0</v>
      </c>
      <c r="Z16">
        <v>2.8784289600000004</v>
      </c>
      <c r="AA16">
        <v>0</v>
      </c>
      <c r="AB16">
        <v>11.568563136</v>
      </c>
      <c r="AC16">
        <v>8.5094038151999989</v>
      </c>
      <c r="AD16">
        <v>8.0065281600000002</v>
      </c>
      <c r="AE16">
        <v>21.712535395200003</v>
      </c>
      <c r="AF16">
        <v>12.303000000000003</v>
      </c>
      <c r="AG16">
        <v>11.105064</v>
      </c>
      <c r="AH16">
        <v>45.751464000000006</v>
      </c>
      <c r="AI16">
        <v>0</v>
      </c>
      <c r="AJ16">
        <v>0</v>
      </c>
      <c r="AK16">
        <v>22.5747</v>
      </c>
      <c r="AL16">
        <v>59.209269999999997</v>
      </c>
      <c r="AM16">
        <v>0</v>
      </c>
      <c r="AN16">
        <v>0</v>
      </c>
      <c r="AO16">
        <v>12.91248</v>
      </c>
      <c r="AP16">
        <v>2.8130760000000001</v>
      </c>
      <c r="AQ16">
        <v>5.2404000000000002</v>
      </c>
      <c r="AR16">
        <v>16.485811200000001</v>
      </c>
      <c r="AS16">
        <v>11.816236800000002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25.349461679953158</v>
      </c>
      <c r="BB16">
        <f t="shared" si="0"/>
        <v>779.3953112758129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270.00319934849631</v>
      </c>
      <c r="L17">
        <v>0</v>
      </c>
      <c r="M17">
        <v>62.391877939658144</v>
      </c>
      <c r="N17">
        <v>51.880409126671914</v>
      </c>
      <c r="O17">
        <v>73.288687171244888</v>
      </c>
      <c r="P17">
        <v>27.529498183974503</v>
      </c>
      <c r="Q17">
        <v>0</v>
      </c>
      <c r="R17">
        <v>0</v>
      </c>
      <c r="S17">
        <v>0</v>
      </c>
      <c r="T17">
        <v>0</v>
      </c>
      <c r="U17">
        <v>51.760804633410267</v>
      </c>
      <c r="V17">
        <v>0</v>
      </c>
      <c r="W17">
        <v>0</v>
      </c>
      <c r="X17">
        <v>15.00333508591005</v>
      </c>
      <c r="Y17">
        <v>0</v>
      </c>
      <c r="Z17">
        <v>2.8784289600000004</v>
      </c>
      <c r="AA17">
        <v>0</v>
      </c>
      <c r="AB17">
        <v>11.568563136</v>
      </c>
      <c r="AC17">
        <v>8.5094038151999989</v>
      </c>
      <c r="AD17">
        <v>8.0065281600000002</v>
      </c>
      <c r="AE17">
        <v>21.712535395200003</v>
      </c>
      <c r="AF17">
        <v>12.303000000000003</v>
      </c>
      <c r="AG17">
        <v>11.105064</v>
      </c>
      <c r="AH17">
        <v>45.751464000000006</v>
      </c>
      <c r="AI17">
        <v>0</v>
      </c>
      <c r="AJ17">
        <v>0</v>
      </c>
      <c r="AK17">
        <v>22.5747</v>
      </c>
      <c r="AL17">
        <v>59.209269999999997</v>
      </c>
      <c r="AM17">
        <v>0</v>
      </c>
      <c r="AN17">
        <v>0</v>
      </c>
      <c r="AO17">
        <v>12.91248</v>
      </c>
      <c r="AP17">
        <v>2.8130760000000001</v>
      </c>
      <c r="AQ17">
        <v>5.2404000000000002</v>
      </c>
      <c r="AR17">
        <v>16.485811200000001</v>
      </c>
      <c r="AS17">
        <v>11.816236800000002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25.349461679953158</v>
      </c>
      <c r="BB17">
        <f t="shared" si="0"/>
        <v>779.3953112758129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270.00319934849631</v>
      </c>
      <c r="L18">
        <v>0</v>
      </c>
      <c r="M18">
        <v>62.391877939658144</v>
      </c>
      <c r="N18">
        <v>51.880409126671914</v>
      </c>
      <c r="O18">
        <v>73.288687171244888</v>
      </c>
      <c r="P18">
        <v>27.529498183974503</v>
      </c>
      <c r="Q18">
        <v>0</v>
      </c>
      <c r="R18">
        <v>5.2973736933609992</v>
      </c>
      <c r="S18">
        <v>0</v>
      </c>
      <c r="T18">
        <v>0</v>
      </c>
      <c r="U18">
        <v>51.760804633410267</v>
      </c>
      <c r="V18">
        <v>0</v>
      </c>
      <c r="W18">
        <v>0</v>
      </c>
      <c r="X18">
        <v>15.00333508591005</v>
      </c>
      <c r="Y18">
        <v>0</v>
      </c>
      <c r="Z18">
        <v>2.8784289600000004</v>
      </c>
      <c r="AA18">
        <v>0</v>
      </c>
      <c r="AB18">
        <v>11.568563136</v>
      </c>
      <c r="AC18">
        <v>8.5094038151999989</v>
      </c>
      <c r="AD18">
        <v>8.0065281600000002</v>
      </c>
      <c r="AE18">
        <v>21.712535395200003</v>
      </c>
      <c r="AF18">
        <v>12.303000000000003</v>
      </c>
      <c r="AG18">
        <v>11.105064</v>
      </c>
      <c r="AH18">
        <v>45.751464000000006</v>
      </c>
      <c r="AI18">
        <v>0</v>
      </c>
      <c r="AJ18">
        <v>0</v>
      </c>
      <c r="AK18">
        <v>22.5747</v>
      </c>
      <c r="AL18">
        <v>59.209269999999997</v>
      </c>
      <c r="AM18">
        <v>0</v>
      </c>
      <c r="AN18">
        <v>0</v>
      </c>
      <c r="AO18">
        <v>12.91248</v>
      </c>
      <c r="AP18">
        <v>2.8130760000000001</v>
      </c>
      <c r="AQ18">
        <v>5.2404000000000002</v>
      </c>
      <c r="AR18">
        <v>16.485811200000001</v>
      </c>
      <c r="AS18">
        <v>11.816236800000002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25.516328868337666</v>
      </c>
      <c r="BB18">
        <f t="shared" si="0"/>
        <v>784.52581778078934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270.00319934849631</v>
      </c>
      <c r="L19">
        <v>0</v>
      </c>
      <c r="M19">
        <v>62.391877939658144</v>
      </c>
      <c r="N19">
        <v>51.880409126671914</v>
      </c>
      <c r="O19">
        <v>73.288687171244888</v>
      </c>
      <c r="P19">
        <v>27.529498183974503</v>
      </c>
      <c r="Q19">
        <v>0</v>
      </c>
      <c r="R19">
        <v>0</v>
      </c>
      <c r="S19">
        <v>0</v>
      </c>
      <c r="T19">
        <v>0</v>
      </c>
      <c r="U19">
        <v>51.760804633410267</v>
      </c>
      <c r="V19">
        <v>0</v>
      </c>
      <c r="W19">
        <v>0</v>
      </c>
      <c r="X19">
        <v>15.00333508591005</v>
      </c>
      <c r="Y19">
        <v>0</v>
      </c>
      <c r="Z19">
        <v>2.8784289600000004</v>
      </c>
      <c r="AA19">
        <v>0</v>
      </c>
      <c r="AB19">
        <v>11.568563136</v>
      </c>
      <c r="AC19">
        <v>8.5094038151999989</v>
      </c>
      <c r="AD19">
        <v>8.0065281600000002</v>
      </c>
      <c r="AE19">
        <v>21.712535395200003</v>
      </c>
      <c r="AF19">
        <v>12.303000000000003</v>
      </c>
      <c r="AG19">
        <v>11.105064</v>
      </c>
      <c r="AH19">
        <v>45.751464000000006</v>
      </c>
      <c r="AI19">
        <v>0</v>
      </c>
      <c r="AJ19">
        <v>0</v>
      </c>
      <c r="AK19">
        <v>22.5747</v>
      </c>
      <c r="AL19">
        <v>59.209269999999997</v>
      </c>
      <c r="AM19">
        <v>0</v>
      </c>
      <c r="AN19">
        <v>0</v>
      </c>
      <c r="AO19">
        <v>12.91248</v>
      </c>
      <c r="AP19">
        <v>2.8130760000000001</v>
      </c>
      <c r="AQ19">
        <v>5.2404000000000002</v>
      </c>
      <c r="AR19">
        <v>16.485811200000001</v>
      </c>
      <c r="AS19">
        <v>11.816236800000002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25.349461679953158</v>
      </c>
      <c r="BB19">
        <f t="shared" si="0"/>
        <v>779.3953112758129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270.00319934849631</v>
      </c>
      <c r="L20">
        <v>0</v>
      </c>
      <c r="M20">
        <v>62.391877939658144</v>
      </c>
      <c r="N20">
        <v>51.880409126671914</v>
      </c>
      <c r="O20">
        <v>73.288687171244888</v>
      </c>
      <c r="P20">
        <v>27.529498183974503</v>
      </c>
      <c r="Q20">
        <v>0</v>
      </c>
      <c r="R20">
        <v>0</v>
      </c>
      <c r="S20">
        <v>0</v>
      </c>
      <c r="T20">
        <v>0</v>
      </c>
      <c r="U20">
        <v>51.760804633410267</v>
      </c>
      <c r="V20">
        <v>0</v>
      </c>
      <c r="W20">
        <v>0</v>
      </c>
      <c r="X20">
        <v>15.00333508591005</v>
      </c>
      <c r="Y20">
        <v>0</v>
      </c>
      <c r="Z20">
        <v>2.8784289600000004</v>
      </c>
      <c r="AA20">
        <v>0</v>
      </c>
      <c r="AB20">
        <v>11.568563136</v>
      </c>
      <c r="AC20">
        <v>8.5094038151999989</v>
      </c>
      <c r="AD20">
        <v>8.0065281600000002</v>
      </c>
      <c r="AE20">
        <v>21.712535395200003</v>
      </c>
      <c r="AF20">
        <v>12.303000000000003</v>
      </c>
      <c r="AG20">
        <v>11.105064</v>
      </c>
      <c r="AH20">
        <v>45.751464000000006</v>
      </c>
      <c r="AI20">
        <v>0</v>
      </c>
      <c r="AJ20">
        <v>0</v>
      </c>
      <c r="AK20">
        <v>22.5747</v>
      </c>
      <c r="AL20">
        <v>59.209269999999997</v>
      </c>
      <c r="AM20">
        <v>0</v>
      </c>
      <c r="AN20">
        <v>0</v>
      </c>
      <c r="AO20">
        <v>12.91248</v>
      </c>
      <c r="AP20">
        <v>2.8130760000000001</v>
      </c>
      <c r="AQ20">
        <v>5.2404000000000002</v>
      </c>
      <c r="AR20">
        <v>16.485811200000001</v>
      </c>
      <c r="AS20">
        <v>11.816236800000002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25.349461679953158</v>
      </c>
      <c r="BB20">
        <f t="shared" si="0"/>
        <v>779.3953112758129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270.00319934849631</v>
      </c>
      <c r="L21">
        <v>0</v>
      </c>
      <c r="M21">
        <v>62.391877939658144</v>
      </c>
      <c r="N21">
        <v>51.880409126671914</v>
      </c>
      <c r="O21">
        <v>73.288687171244888</v>
      </c>
      <c r="P21">
        <v>27.529498183974503</v>
      </c>
      <c r="Q21">
        <v>0</v>
      </c>
      <c r="R21">
        <v>5.4306179137853618</v>
      </c>
      <c r="S21">
        <v>0</v>
      </c>
      <c r="T21">
        <v>0</v>
      </c>
      <c r="U21">
        <v>51.760804633410267</v>
      </c>
      <c r="V21">
        <v>0</v>
      </c>
      <c r="W21">
        <v>0</v>
      </c>
      <c r="X21">
        <v>15.00333508591005</v>
      </c>
      <c r="Y21">
        <v>0</v>
      </c>
      <c r="Z21">
        <v>2.8784289600000004</v>
      </c>
      <c r="AA21">
        <v>0</v>
      </c>
      <c r="AB21">
        <v>11.568563136</v>
      </c>
      <c r="AC21">
        <v>8.5094038151999989</v>
      </c>
      <c r="AD21">
        <v>8.0065281600000002</v>
      </c>
      <c r="AE21">
        <v>21.712535395200003</v>
      </c>
      <c r="AF21">
        <v>12.303000000000003</v>
      </c>
      <c r="AG21">
        <v>11.105064</v>
      </c>
      <c r="AH21">
        <v>45.751464000000006</v>
      </c>
      <c r="AI21">
        <v>0</v>
      </c>
      <c r="AJ21">
        <v>0</v>
      </c>
      <c r="AK21">
        <v>22.5747</v>
      </c>
      <c r="AL21">
        <v>59.209269999999997</v>
      </c>
      <c r="AM21">
        <v>0</v>
      </c>
      <c r="AN21">
        <v>0</v>
      </c>
      <c r="AO21">
        <v>12.91248</v>
      </c>
      <c r="AP21">
        <v>2.8130760000000001</v>
      </c>
      <c r="AQ21">
        <v>5.2404000000000002</v>
      </c>
      <c r="AR21">
        <v>16.970687999999999</v>
      </c>
      <c r="AS21">
        <v>11.816236800000002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25.535799852363752</v>
      </c>
      <c r="BB21">
        <f t="shared" si="0"/>
        <v>785.12446781718756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270.00319934849631</v>
      </c>
      <c r="L22">
        <v>0</v>
      </c>
      <c r="M22">
        <v>62.391877939658144</v>
      </c>
      <c r="N22">
        <v>51.880409126671914</v>
      </c>
      <c r="O22">
        <v>73.288687171244888</v>
      </c>
      <c r="P22">
        <v>27.529498183974503</v>
      </c>
      <c r="Q22">
        <v>0</v>
      </c>
      <c r="R22">
        <v>5.4306179137853618</v>
      </c>
      <c r="S22">
        <v>0</v>
      </c>
      <c r="T22">
        <v>0</v>
      </c>
      <c r="U22">
        <v>51.760804633410267</v>
      </c>
      <c r="V22">
        <v>0</v>
      </c>
      <c r="W22">
        <v>0</v>
      </c>
      <c r="X22">
        <v>15.00333508591005</v>
      </c>
      <c r="Y22">
        <v>0</v>
      </c>
      <c r="Z22">
        <v>2.8784289600000004</v>
      </c>
      <c r="AA22">
        <v>0</v>
      </c>
      <c r="AB22">
        <v>11.568563136</v>
      </c>
      <c r="AC22">
        <v>8.5094038151999989</v>
      </c>
      <c r="AD22">
        <v>8.0065281600000002</v>
      </c>
      <c r="AE22">
        <v>21.712535395200003</v>
      </c>
      <c r="AF22">
        <v>12.303000000000003</v>
      </c>
      <c r="AG22">
        <v>11.105064</v>
      </c>
      <c r="AH22">
        <v>47.331969120000004</v>
      </c>
      <c r="AI22">
        <v>0</v>
      </c>
      <c r="AJ22">
        <v>0</v>
      </c>
      <c r="AK22">
        <v>22.5747</v>
      </c>
      <c r="AL22">
        <v>59.209269999999997</v>
      </c>
      <c r="AM22">
        <v>0</v>
      </c>
      <c r="AN22">
        <v>0</v>
      </c>
      <c r="AO22">
        <v>12.91248</v>
      </c>
      <c r="AP22">
        <v>5.5698904800000006</v>
      </c>
      <c r="AQ22">
        <v>5.2404000000000002</v>
      </c>
      <c r="AR22">
        <v>16.970687999999999</v>
      </c>
      <c r="AS22">
        <v>11.816236800000002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25.672425309963742</v>
      </c>
      <c r="BB22">
        <f t="shared" si="0"/>
        <v>789.3251619595876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270.00319934849631</v>
      </c>
      <c r="L23">
        <v>0</v>
      </c>
      <c r="M23">
        <v>62.391877939658144</v>
      </c>
      <c r="N23">
        <v>51.880409126671914</v>
      </c>
      <c r="O23">
        <v>73.288687171244888</v>
      </c>
      <c r="P23">
        <v>27.529498183974503</v>
      </c>
      <c r="Q23">
        <v>3.7580193890909097</v>
      </c>
      <c r="R23">
        <v>2.3742381874676335</v>
      </c>
      <c r="S23">
        <v>2.3051993639830628</v>
      </c>
      <c r="T23">
        <v>0</v>
      </c>
      <c r="U23">
        <v>51.760804633410267</v>
      </c>
      <c r="V23">
        <v>0</v>
      </c>
      <c r="W23">
        <v>0</v>
      </c>
      <c r="X23">
        <v>15.00333508591005</v>
      </c>
      <c r="Y23">
        <v>0</v>
      </c>
      <c r="Z23">
        <v>2.8784289600000004</v>
      </c>
      <c r="AA23">
        <v>5.5514880000000009</v>
      </c>
      <c r="AB23">
        <v>11.568563136</v>
      </c>
      <c r="AC23">
        <v>8.5094038151999989</v>
      </c>
      <c r="AD23">
        <v>8.0065281600000002</v>
      </c>
      <c r="AE23">
        <v>21.712535395200003</v>
      </c>
      <c r="AF23">
        <v>12.303000000000003</v>
      </c>
      <c r="AG23">
        <v>11.105064</v>
      </c>
      <c r="AH23">
        <v>49.910688</v>
      </c>
      <c r="AI23">
        <v>0</v>
      </c>
      <c r="AJ23">
        <v>0</v>
      </c>
      <c r="AK23">
        <v>22.5747</v>
      </c>
      <c r="AL23">
        <v>59.209269999999997</v>
      </c>
      <c r="AM23">
        <v>0</v>
      </c>
      <c r="AN23">
        <v>0</v>
      </c>
      <c r="AO23">
        <v>12.91248</v>
      </c>
      <c r="AP23">
        <v>2.8130760000000001</v>
      </c>
      <c r="AQ23">
        <v>5.2404000000000002</v>
      </c>
      <c r="AR23">
        <v>17.9404416</v>
      </c>
      <c r="AS23">
        <v>11.816236800000002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25.966949914225218</v>
      </c>
      <c r="BB23">
        <f t="shared" si="0"/>
        <v>798.38062238208227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270.00319934849631</v>
      </c>
      <c r="L24">
        <v>0</v>
      </c>
      <c r="M24">
        <v>62.391877939658144</v>
      </c>
      <c r="N24">
        <v>51.880409126671914</v>
      </c>
      <c r="O24">
        <v>73.288687171244888</v>
      </c>
      <c r="P24">
        <v>27.529498183974503</v>
      </c>
      <c r="Q24">
        <v>3.7580193890909097</v>
      </c>
      <c r="R24">
        <v>2.3742381874676335</v>
      </c>
      <c r="S24">
        <v>2.3051993639830628</v>
      </c>
      <c r="T24">
        <v>0</v>
      </c>
      <c r="U24">
        <v>51.760804633410267</v>
      </c>
      <c r="V24">
        <v>0</v>
      </c>
      <c r="W24">
        <v>0</v>
      </c>
      <c r="X24">
        <v>15.00333508591005</v>
      </c>
      <c r="Y24">
        <v>0</v>
      </c>
      <c r="Z24">
        <v>2.8784289600000004</v>
      </c>
      <c r="AA24">
        <v>11.102976000000002</v>
      </c>
      <c r="AB24">
        <v>11.568563136</v>
      </c>
      <c r="AC24">
        <v>8.5094038151999989</v>
      </c>
      <c r="AD24">
        <v>8.0065281600000002</v>
      </c>
      <c r="AE24">
        <v>21.712535395200003</v>
      </c>
      <c r="AF24">
        <v>12.303000000000003</v>
      </c>
      <c r="AG24">
        <v>11.105064</v>
      </c>
      <c r="AH24">
        <v>49.910688</v>
      </c>
      <c r="AI24">
        <v>0</v>
      </c>
      <c r="AJ24">
        <v>0</v>
      </c>
      <c r="AK24">
        <v>22.5747</v>
      </c>
      <c r="AL24">
        <v>59.209269999999997</v>
      </c>
      <c r="AM24">
        <v>0</v>
      </c>
      <c r="AN24">
        <v>0</v>
      </c>
      <c r="AO24">
        <v>12.91248</v>
      </c>
      <c r="AP24">
        <v>2.8130760000000001</v>
      </c>
      <c r="AQ24">
        <v>5.2404000000000002</v>
      </c>
      <c r="AR24">
        <v>17.9404416</v>
      </c>
      <c r="AS24">
        <v>11.816236800000002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26.141821786225215</v>
      </c>
      <c r="BB24">
        <f t="shared" si="0"/>
        <v>803.75723851008229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270.00319934849631</v>
      </c>
      <c r="L25">
        <v>0</v>
      </c>
      <c r="M25">
        <v>62.391877939658144</v>
      </c>
      <c r="N25">
        <v>51.880409126671914</v>
      </c>
      <c r="O25">
        <v>73.288687171244888</v>
      </c>
      <c r="P25">
        <v>27.529498183974503</v>
      </c>
      <c r="Q25">
        <v>3.7580193890909097</v>
      </c>
      <c r="R25">
        <v>0</v>
      </c>
      <c r="S25">
        <v>0</v>
      </c>
      <c r="T25">
        <v>0</v>
      </c>
      <c r="U25">
        <v>51.760804633410267</v>
      </c>
      <c r="V25">
        <v>0</v>
      </c>
      <c r="W25">
        <v>0</v>
      </c>
      <c r="X25">
        <v>15.00333508591005</v>
      </c>
      <c r="Y25">
        <v>0</v>
      </c>
      <c r="Z25">
        <v>2.8784289600000004</v>
      </c>
      <c r="AA25">
        <v>11.102976000000002</v>
      </c>
      <c r="AB25">
        <v>11.568563136</v>
      </c>
      <c r="AC25">
        <v>8.5094038151999989</v>
      </c>
      <c r="AD25">
        <v>8.0065281600000002</v>
      </c>
      <c r="AE25">
        <v>21.712535395200003</v>
      </c>
      <c r="AF25">
        <v>12.303000000000003</v>
      </c>
      <c r="AG25">
        <v>11.105064</v>
      </c>
      <c r="AH25">
        <v>49.910688</v>
      </c>
      <c r="AI25">
        <v>0</v>
      </c>
      <c r="AJ25">
        <v>0</v>
      </c>
      <c r="AK25">
        <v>22.5747</v>
      </c>
      <c r="AL25">
        <v>53.747799999999991</v>
      </c>
      <c r="AM25">
        <v>0</v>
      </c>
      <c r="AN25">
        <v>0</v>
      </c>
      <c r="AO25">
        <v>12.91248</v>
      </c>
      <c r="AP25">
        <v>2.8130760000000001</v>
      </c>
      <c r="AQ25">
        <v>10.4808</v>
      </c>
      <c r="AR25">
        <v>17.9404416</v>
      </c>
      <c r="AS25">
        <v>11.816236800000002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25.987455821585371</v>
      </c>
      <c r="BB25">
        <f t="shared" si="0"/>
        <v>799.01109692327157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270.00319934849631</v>
      </c>
      <c r="L26">
        <v>0</v>
      </c>
      <c r="M26">
        <v>62.391877939658144</v>
      </c>
      <c r="N26">
        <v>51.880409126671914</v>
      </c>
      <c r="O26">
        <v>73.288687171244888</v>
      </c>
      <c r="P26">
        <v>27.529498183974503</v>
      </c>
      <c r="Q26">
        <v>3.7580193890909097</v>
      </c>
      <c r="R26">
        <v>0</v>
      </c>
      <c r="S26">
        <v>0</v>
      </c>
      <c r="T26">
        <v>0</v>
      </c>
      <c r="U26">
        <v>51.760804633410267</v>
      </c>
      <c r="V26">
        <v>0</v>
      </c>
      <c r="W26">
        <v>0</v>
      </c>
      <c r="X26">
        <v>15.00333508591005</v>
      </c>
      <c r="Y26">
        <v>0</v>
      </c>
      <c r="Z26">
        <v>2.8784289600000004</v>
      </c>
      <c r="AA26">
        <v>11.102976000000002</v>
      </c>
      <c r="AB26">
        <v>11.568563136</v>
      </c>
      <c r="AC26">
        <v>8.5094038151999989</v>
      </c>
      <c r="AD26">
        <v>8.0065281600000002</v>
      </c>
      <c r="AE26">
        <v>21.712535395200003</v>
      </c>
      <c r="AF26">
        <v>12.303000000000003</v>
      </c>
      <c r="AG26">
        <v>11.105064</v>
      </c>
      <c r="AH26">
        <v>49.910688</v>
      </c>
      <c r="AI26">
        <v>0</v>
      </c>
      <c r="AJ26">
        <v>0</v>
      </c>
      <c r="AK26">
        <v>22.5747</v>
      </c>
      <c r="AL26">
        <v>53.747799999999991</v>
      </c>
      <c r="AM26">
        <v>0</v>
      </c>
      <c r="AN26">
        <v>0</v>
      </c>
      <c r="AO26">
        <v>12.91248</v>
      </c>
      <c r="AP26">
        <v>2.8130760000000001</v>
      </c>
      <c r="AQ26">
        <v>10.4808</v>
      </c>
      <c r="AR26">
        <v>17.9404416</v>
      </c>
      <c r="AS26">
        <v>11.816236800000002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25.987455821585371</v>
      </c>
      <c r="BB26">
        <f t="shared" si="0"/>
        <v>799.01109692327157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270.00319934849631</v>
      </c>
      <c r="L27">
        <v>0</v>
      </c>
      <c r="M27">
        <v>62.391877939658144</v>
      </c>
      <c r="N27">
        <v>51.880409126671914</v>
      </c>
      <c r="O27">
        <v>73.288687171244888</v>
      </c>
      <c r="P27">
        <v>27.529498183974503</v>
      </c>
      <c r="Q27">
        <v>3.9395196457041632</v>
      </c>
      <c r="R27">
        <v>0</v>
      </c>
      <c r="S27">
        <v>0</v>
      </c>
      <c r="T27">
        <v>0</v>
      </c>
      <c r="U27">
        <v>51.057744218829669</v>
      </c>
      <c r="V27">
        <v>0</v>
      </c>
      <c r="W27">
        <v>0</v>
      </c>
      <c r="X27">
        <v>15.00333508591005</v>
      </c>
      <c r="Y27">
        <v>0</v>
      </c>
      <c r="Z27">
        <v>2.8784289600000004</v>
      </c>
      <c r="AA27">
        <v>11.102976000000002</v>
      </c>
      <c r="AB27">
        <v>11.568563136</v>
      </c>
      <c r="AC27">
        <v>8.5094038151999989</v>
      </c>
      <c r="AD27">
        <v>8.0065281600000002</v>
      </c>
      <c r="AE27">
        <v>21.712535395200003</v>
      </c>
      <c r="AF27">
        <v>12.303000000000003</v>
      </c>
      <c r="AG27">
        <v>11.105064</v>
      </c>
      <c r="AH27">
        <v>49.910688</v>
      </c>
      <c r="AI27">
        <v>1.1182032000000002</v>
      </c>
      <c r="AJ27">
        <v>0</v>
      </c>
      <c r="AK27">
        <v>22.5747</v>
      </c>
      <c r="AL27">
        <v>53.747799999999991</v>
      </c>
      <c r="AM27">
        <v>0</v>
      </c>
      <c r="AN27">
        <v>0</v>
      </c>
      <c r="AO27">
        <v>12.91248</v>
      </c>
      <c r="AP27">
        <v>2.8130760000000001</v>
      </c>
      <c r="AQ27">
        <v>10.4808</v>
      </c>
      <c r="AR27">
        <v>17.9404416</v>
      </c>
      <c r="AS27">
        <v>11.816236800000002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26.006249978389427</v>
      </c>
      <c r="BB27">
        <f t="shared" si="0"/>
        <v>799.58894580850017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270.00319934849631</v>
      </c>
      <c r="L28">
        <v>0</v>
      </c>
      <c r="M28">
        <v>62.391877939658144</v>
      </c>
      <c r="N28">
        <v>51.880409126671914</v>
      </c>
      <c r="O28">
        <v>73.288687171244888</v>
      </c>
      <c r="P28">
        <v>27.529498183974503</v>
      </c>
      <c r="Q28">
        <v>3.9395196457041632</v>
      </c>
      <c r="R28">
        <v>0</v>
      </c>
      <c r="S28">
        <v>0</v>
      </c>
      <c r="T28">
        <v>0</v>
      </c>
      <c r="U28">
        <v>51.057744218829669</v>
      </c>
      <c r="V28">
        <v>0</v>
      </c>
      <c r="W28">
        <v>0</v>
      </c>
      <c r="X28">
        <v>15.00333508591005</v>
      </c>
      <c r="Y28">
        <v>0</v>
      </c>
      <c r="Z28">
        <v>2.8784289600000004</v>
      </c>
      <c r="AA28">
        <v>11.102976000000002</v>
      </c>
      <c r="AB28">
        <v>11.568563136</v>
      </c>
      <c r="AC28">
        <v>8.5010146559999988</v>
      </c>
      <c r="AD28">
        <v>8.0065281600000002</v>
      </c>
      <c r="AE28">
        <v>21.712535395200003</v>
      </c>
      <c r="AF28">
        <v>12.303000000000003</v>
      </c>
      <c r="AG28">
        <v>11.105064</v>
      </c>
      <c r="AH28">
        <v>49.910688</v>
      </c>
      <c r="AI28">
        <v>1.1182032000000002</v>
      </c>
      <c r="AJ28">
        <v>0</v>
      </c>
      <c r="AK28">
        <v>22.5747</v>
      </c>
      <c r="AL28">
        <v>53.747799999999991</v>
      </c>
      <c r="AM28">
        <v>0</v>
      </c>
      <c r="AN28">
        <v>0</v>
      </c>
      <c r="AO28">
        <v>12.91248</v>
      </c>
      <c r="AP28">
        <v>2.8130760000000001</v>
      </c>
      <c r="AQ28">
        <v>10.4808</v>
      </c>
      <c r="AR28">
        <v>17.9404416</v>
      </c>
      <c r="AS28">
        <v>11.816236800000002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26.005985579989428</v>
      </c>
      <c r="BB28">
        <f t="shared" si="0"/>
        <v>799.58082104770017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270.00319934849631</v>
      </c>
      <c r="L29">
        <v>0</v>
      </c>
      <c r="M29">
        <v>62.391877939658144</v>
      </c>
      <c r="N29">
        <v>51.880409126671914</v>
      </c>
      <c r="O29">
        <v>73.288687171244888</v>
      </c>
      <c r="P29">
        <v>27.529498183974503</v>
      </c>
      <c r="Q29">
        <v>3.9395196457041632</v>
      </c>
      <c r="R29">
        <v>0</v>
      </c>
      <c r="S29">
        <v>0</v>
      </c>
      <c r="T29">
        <v>0</v>
      </c>
      <c r="U29">
        <v>51.057744218829669</v>
      </c>
      <c r="V29">
        <v>0</v>
      </c>
      <c r="W29">
        <v>0</v>
      </c>
      <c r="X29">
        <v>15.00333508591005</v>
      </c>
      <c r="Y29">
        <v>0</v>
      </c>
      <c r="Z29">
        <v>2.8784289600000004</v>
      </c>
      <c r="AA29">
        <v>11.102976000000002</v>
      </c>
      <c r="AB29">
        <v>11.568563136</v>
      </c>
      <c r="AC29">
        <v>8.5010146559999988</v>
      </c>
      <c r="AD29">
        <v>12.009792240000003</v>
      </c>
      <c r="AE29">
        <v>21.712535395200003</v>
      </c>
      <c r="AF29">
        <v>12.303000000000003</v>
      </c>
      <c r="AG29">
        <v>11.105064</v>
      </c>
      <c r="AH29">
        <v>49.910688</v>
      </c>
      <c r="AI29">
        <v>1.1182032000000002</v>
      </c>
      <c r="AJ29">
        <v>0</v>
      </c>
      <c r="AK29">
        <v>22.5747</v>
      </c>
      <c r="AL29">
        <v>53.747799999999991</v>
      </c>
      <c r="AM29">
        <v>0</v>
      </c>
      <c r="AN29">
        <v>0</v>
      </c>
      <c r="AO29">
        <v>12.91248</v>
      </c>
      <c r="AP29">
        <v>2.8130760000000001</v>
      </c>
      <c r="AQ29">
        <v>10.4808</v>
      </c>
      <c r="AR29">
        <v>17.9404416</v>
      </c>
      <c r="AS29">
        <v>11.816236800000002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26.132088244789429</v>
      </c>
      <c r="BB29">
        <f t="shared" si="0"/>
        <v>803.45798246290019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270.00319934849631</v>
      </c>
      <c r="L30">
        <v>0</v>
      </c>
      <c r="M30">
        <v>62.391877939658144</v>
      </c>
      <c r="N30">
        <v>51.880409126671914</v>
      </c>
      <c r="O30">
        <v>73.288687171244888</v>
      </c>
      <c r="P30">
        <v>27.529498183974503</v>
      </c>
      <c r="Q30">
        <v>3.9395196457041632</v>
      </c>
      <c r="R30">
        <v>0</v>
      </c>
      <c r="S30">
        <v>0</v>
      </c>
      <c r="T30">
        <v>0</v>
      </c>
      <c r="U30">
        <v>51.057744218829669</v>
      </c>
      <c r="V30">
        <v>0</v>
      </c>
      <c r="W30">
        <v>0</v>
      </c>
      <c r="X30">
        <v>15.00333508591005</v>
      </c>
      <c r="Y30">
        <v>0</v>
      </c>
      <c r="Z30">
        <v>2.8784289600000004</v>
      </c>
      <c r="AA30">
        <v>5.5514880000000009</v>
      </c>
      <c r="AB30">
        <v>11.568563136</v>
      </c>
      <c r="AC30">
        <v>8.5010146559999988</v>
      </c>
      <c r="AD30">
        <v>12.009792240000003</v>
      </c>
      <c r="AE30">
        <v>21.712535395200003</v>
      </c>
      <c r="AF30">
        <v>12.303000000000003</v>
      </c>
      <c r="AG30">
        <v>11.105064</v>
      </c>
      <c r="AH30">
        <v>49.910688</v>
      </c>
      <c r="AI30">
        <v>1.1182032000000002</v>
      </c>
      <c r="AJ30">
        <v>0</v>
      </c>
      <c r="AK30">
        <v>22.5747</v>
      </c>
      <c r="AL30">
        <v>53.747799999999991</v>
      </c>
      <c r="AM30">
        <v>0</v>
      </c>
      <c r="AN30">
        <v>0</v>
      </c>
      <c r="AO30">
        <v>12.91248</v>
      </c>
      <c r="AP30">
        <v>2.8130760000000001</v>
      </c>
      <c r="AQ30">
        <v>10.4808</v>
      </c>
      <c r="AR30">
        <v>17.9404416</v>
      </c>
      <c r="AS30">
        <v>11.816236800000002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25.957216372789432</v>
      </c>
      <c r="BB30">
        <f t="shared" si="0"/>
        <v>798.08136633490017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270.00319934849631</v>
      </c>
      <c r="L31">
        <v>5.3691699369369372</v>
      </c>
      <c r="M31">
        <v>62.391877939658144</v>
      </c>
      <c r="N31">
        <v>51.880409126671914</v>
      </c>
      <c r="O31">
        <v>73.288687171244888</v>
      </c>
      <c r="P31">
        <v>27.529498183974503</v>
      </c>
      <c r="Q31">
        <v>3.9406466979627988</v>
      </c>
      <c r="R31">
        <v>0</v>
      </c>
      <c r="S31">
        <v>0</v>
      </c>
      <c r="T31">
        <v>0</v>
      </c>
      <c r="U31">
        <v>51.057744218829669</v>
      </c>
      <c r="V31">
        <v>0</v>
      </c>
      <c r="W31">
        <v>0</v>
      </c>
      <c r="X31">
        <v>15.00333508591005</v>
      </c>
      <c r="Y31">
        <v>0</v>
      </c>
      <c r="Z31">
        <v>2.8784289600000004</v>
      </c>
      <c r="AA31">
        <v>5.5514880000000009</v>
      </c>
      <c r="AB31">
        <v>11.568563136</v>
      </c>
      <c r="AC31">
        <v>8.5010146559999988</v>
      </c>
      <c r="AD31">
        <v>12.009792240000003</v>
      </c>
      <c r="AE31">
        <v>21.712535395200003</v>
      </c>
      <c r="AF31">
        <v>12.303000000000003</v>
      </c>
      <c r="AG31">
        <v>11.105064</v>
      </c>
      <c r="AH31">
        <v>49.910688</v>
      </c>
      <c r="AI31">
        <v>3.3546096000000003</v>
      </c>
      <c r="AJ31">
        <v>0</v>
      </c>
      <c r="AK31">
        <v>22.5747</v>
      </c>
      <c r="AL31">
        <v>53.747799999999991</v>
      </c>
      <c r="AM31">
        <v>0</v>
      </c>
      <c r="AN31">
        <v>0</v>
      </c>
      <c r="AO31">
        <v>12.91248</v>
      </c>
      <c r="AP31">
        <v>2.8130760000000001</v>
      </c>
      <c r="AQ31">
        <v>10.4808</v>
      </c>
      <c r="AR31">
        <v>23.516524799999999</v>
      </c>
      <c r="AS31">
        <v>11.816236800000002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26.372474180312587</v>
      </c>
      <c r="BB31">
        <f t="shared" si="0"/>
        <v>810.84889511657252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270.00319934849631</v>
      </c>
      <c r="L32">
        <v>5.3691699369369372</v>
      </c>
      <c r="M32">
        <v>62.391877939658144</v>
      </c>
      <c r="N32">
        <v>51.880409126671914</v>
      </c>
      <c r="O32">
        <v>73.288687171244888</v>
      </c>
      <c r="P32">
        <v>27.529498183974503</v>
      </c>
      <c r="Q32">
        <v>3.9406466979627988</v>
      </c>
      <c r="R32">
        <v>0</v>
      </c>
      <c r="S32">
        <v>0</v>
      </c>
      <c r="T32">
        <v>0</v>
      </c>
      <c r="U32">
        <v>51.057744218829669</v>
      </c>
      <c r="V32">
        <v>0</v>
      </c>
      <c r="W32">
        <v>0</v>
      </c>
      <c r="X32">
        <v>15.00333508591005</v>
      </c>
      <c r="Y32">
        <v>0</v>
      </c>
      <c r="Z32">
        <v>2.8784289600000004</v>
      </c>
      <c r="AA32">
        <v>5.5514880000000009</v>
      </c>
      <c r="AB32">
        <v>11.568563136</v>
      </c>
      <c r="AC32">
        <v>8.5010146559999988</v>
      </c>
      <c r="AD32">
        <v>12.009792240000003</v>
      </c>
      <c r="AE32">
        <v>21.712535395200003</v>
      </c>
      <c r="AF32">
        <v>12.303000000000003</v>
      </c>
      <c r="AG32">
        <v>11.105064</v>
      </c>
      <c r="AH32">
        <v>41.093133119999997</v>
      </c>
      <c r="AI32">
        <v>21.804962400000001</v>
      </c>
      <c r="AJ32">
        <v>0</v>
      </c>
      <c r="AK32">
        <v>22.5747</v>
      </c>
      <c r="AL32">
        <v>53.747799999999991</v>
      </c>
      <c r="AM32">
        <v>0</v>
      </c>
      <c r="AN32">
        <v>0</v>
      </c>
      <c r="AO32">
        <v>12.91248</v>
      </c>
      <c r="AP32">
        <v>2.8130760000000001</v>
      </c>
      <c r="AQ32">
        <v>10.4808</v>
      </c>
      <c r="AR32">
        <v>23.516524799999999</v>
      </c>
      <c r="AS32">
        <v>11.816236800000002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26.675906919512585</v>
      </c>
      <c r="BB32">
        <f t="shared" si="0"/>
        <v>820.17826029737239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273.89823721566603</v>
      </c>
      <c r="L33">
        <v>5.3691699369369372</v>
      </c>
      <c r="M33">
        <v>62.390942852765441</v>
      </c>
      <c r="N33">
        <v>51.887580622681803</v>
      </c>
      <c r="O33">
        <v>73.288687171244888</v>
      </c>
      <c r="P33">
        <v>27.530505833333333</v>
      </c>
      <c r="Q33">
        <v>4.8469228785046736</v>
      </c>
      <c r="R33">
        <v>1.2078689574700108</v>
      </c>
      <c r="S33">
        <v>5.0915739208443274</v>
      </c>
      <c r="T33">
        <v>0</v>
      </c>
      <c r="U33">
        <v>51.057744218829669</v>
      </c>
      <c r="V33">
        <v>0</v>
      </c>
      <c r="W33">
        <v>0</v>
      </c>
      <c r="X33">
        <v>15.001032417922774</v>
      </c>
      <c r="Y33">
        <v>0</v>
      </c>
      <c r="Z33">
        <v>2.8784289600000004</v>
      </c>
      <c r="AA33">
        <v>5.5514880000000009</v>
      </c>
      <c r="AB33">
        <v>11.568563136</v>
      </c>
      <c r="AC33">
        <v>8.5010146559999988</v>
      </c>
      <c r="AD33">
        <v>12.009792240000003</v>
      </c>
      <c r="AE33">
        <v>21.712535395200003</v>
      </c>
      <c r="AF33">
        <v>12.303000000000003</v>
      </c>
      <c r="AG33">
        <v>11.105064</v>
      </c>
      <c r="AH33">
        <v>41.093133119999997</v>
      </c>
      <c r="AI33">
        <v>21.804962400000001</v>
      </c>
      <c r="AJ33">
        <v>0</v>
      </c>
      <c r="AK33">
        <v>22.5747</v>
      </c>
      <c r="AL33">
        <v>53.747799999999991</v>
      </c>
      <c r="AM33">
        <v>0</v>
      </c>
      <c r="AN33">
        <v>0</v>
      </c>
      <c r="AO33">
        <v>12.91248</v>
      </c>
      <c r="AP33">
        <v>2.8130760000000001</v>
      </c>
      <c r="AQ33">
        <v>10.4808</v>
      </c>
      <c r="AR33">
        <v>23.516524799999999</v>
      </c>
      <c r="AS33">
        <v>11.816236800000002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27.025736469925292</v>
      </c>
      <c r="BB33">
        <f t="shared" si="0"/>
        <v>830.93412906347442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277.88128769851636</v>
      </c>
      <c r="L34">
        <v>5.3691699369369372</v>
      </c>
      <c r="M34">
        <v>62.391877939658144</v>
      </c>
      <c r="N34">
        <v>51.880409126671914</v>
      </c>
      <c r="O34">
        <v>73.288687171244888</v>
      </c>
      <c r="P34">
        <v>27.530505833333333</v>
      </c>
      <c r="Q34">
        <v>4.8469228785046736</v>
      </c>
      <c r="R34">
        <v>0.67077693063583821</v>
      </c>
      <c r="S34">
        <v>5.0915739208443274</v>
      </c>
      <c r="T34">
        <v>0</v>
      </c>
      <c r="U34">
        <v>51.057744218829669</v>
      </c>
      <c r="V34">
        <v>0</v>
      </c>
      <c r="W34">
        <v>0</v>
      </c>
      <c r="X34">
        <v>15.001032417922774</v>
      </c>
      <c r="Y34">
        <v>0</v>
      </c>
      <c r="Z34">
        <v>2.8784289600000004</v>
      </c>
      <c r="AA34">
        <v>5.5514880000000009</v>
      </c>
      <c r="AB34">
        <v>11.568563136</v>
      </c>
      <c r="AC34">
        <v>8.5010146559999988</v>
      </c>
      <c r="AD34">
        <v>12.009792240000003</v>
      </c>
      <c r="AE34">
        <v>21.712535395200003</v>
      </c>
      <c r="AF34">
        <v>12.303000000000003</v>
      </c>
      <c r="AG34">
        <v>11.105064</v>
      </c>
      <c r="AH34">
        <v>41.093133119999997</v>
      </c>
      <c r="AI34">
        <v>21.804962400000001</v>
      </c>
      <c r="AJ34">
        <v>0</v>
      </c>
      <c r="AK34">
        <v>22.5747</v>
      </c>
      <c r="AL34">
        <v>53.747799999999991</v>
      </c>
      <c r="AM34">
        <v>0</v>
      </c>
      <c r="AN34">
        <v>0</v>
      </c>
      <c r="AO34">
        <v>12.91248</v>
      </c>
      <c r="AP34">
        <v>2.8130760000000001</v>
      </c>
      <c r="AQ34">
        <v>10.4808</v>
      </c>
      <c r="AR34">
        <v>23.516524799999999</v>
      </c>
      <c r="AS34">
        <v>11.816236800000002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27.134087725989822</v>
      </c>
      <c r="BB34">
        <f t="shared" si="0"/>
        <v>834.26549985430893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278.78208958350791</v>
      </c>
      <c r="L35">
        <v>0</v>
      </c>
      <c r="M35">
        <v>63.770145903479239</v>
      </c>
      <c r="N35">
        <v>51.880409126671914</v>
      </c>
      <c r="O35">
        <v>73.288687171244888</v>
      </c>
      <c r="P35">
        <v>27.529498183974503</v>
      </c>
      <c r="Q35">
        <v>4.8469228785046736</v>
      </c>
      <c r="R35">
        <v>0</v>
      </c>
      <c r="S35">
        <v>0</v>
      </c>
      <c r="T35">
        <v>0</v>
      </c>
      <c r="U35">
        <v>51.057744218829669</v>
      </c>
      <c r="V35">
        <v>0</v>
      </c>
      <c r="W35">
        <v>0</v>
      </c>
      <c r="X35">
        <v>15.001032417922774</v>
      </c>
      <c r="Y35">
        <v>0</v>
      </c>
      <c r="Z35">
        <v>5.797439999999999</v>
      </c>
      <c r="AA35">
        <v>5.5514880000000009</v>
      </c>
      <c r="AB35">
        <v>11.568563136</v>
      </c>
      <c r="AC35">
        <v>8.5010146559999988</v>
      </c>
      <c r="AD35">
        <v>12.009792240000003</v>
      </c>
      <c r="AE35">
        <v>21.712535395200003</v>
      </c>
      <c r="AF35">
        <v>12.303000000000003</v>
      </c>
      <c r="AG35">
        <v>11.105064</v>
      </c>
      <c r="AH35">
        <v>41.093133119999997</v>
      </c>
      <c r="AI35">
        <v>21.804962400000001</v>
      </c>
      <c r="AJ35">
        <v>0</v>
      </c>
      <c r="AK35">
        <v>22.5747</v>
      </c>
      <c r="AL35">
        <v>53.747799999999991</v>
      </c>
      <c r="AM35">
        <v>2.3184297714285713</v>
      </c>
      <c r="AN35">
        <v>0</v>
      </c>
      <c r="AO35">
        <v>12.91248</v>
      </c>
      <c r="AP35">
        <v>2.8130760000000001</v>
      </c>
      <c r="AQ35">
        <v>10.4808</v>
      </c>
      <c r="AR35">
        <v>17.9404416</v>
      </c>
      <c r="AS35">
        <v>11.816236800000002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26.844535742117301</v>
      </c>
      <c r="BB35">
        <f t="shared" si="0"/>
        <v>825.36295086064683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278.77870571963456</v>
      </c>
      <c r="L36">
        <v>0</v>
      </c>
      <c r="M36">
        <v>63.770145903479239</v>
      </c>
      <c r="N36">
        <v>51.880409126671914</v>
      </c>
      <c r="O36">
        <v>73.288687171244888</v>
      </c>
      <c r="P36">
        <v>27.529498183974503</v>
      </c>
      <c r="Q36">
        <v>4.8469228785046736</v>
      </c>
      <c r="R36">
        <v>0</v>
      </c>
      <c r="S36">
        <v>0</v>
      </c>
      <c r="T36">
        <v>0</v>
      </c>
      <c r="U36">
        <v>51.057744218829669</v>
      </c>
      <c r="V36">
        <v>0</v>
      </c>
      <c r="W36">
        <v>0</v>
      </c>
      <c r="X36">
        <v>15.001032417922774</v>
      </c>
      <c r="Y36">
        <v>0</v>
      </c>
      <c r="Z36">
        <v>5.797439999999999</v>
      </c>
      <c r="AA36">
        <v>0</v>
      </c>
      <c r="AB36">
        <v>11.568563136</v>
      </c>
      <c r="AC36">
        <v>8.5010146559999988</v>
      </c>
      <c r="AD36">
        <v>12.009792240000003</v>
      </c>
      <c r="AE36">
        <v>21.712535395200003</v>
      </c>
      <c r="AF36">
        <v>12.303000000000003</v>
      </c>
      <c r="AG36">
        <v>11.105064</v>
      </c>
      <c r="AH36">
        <v>41.093133119999997</v>
      </c>
      <c r="AI36">
        <v>21.804962400000001</v>
      </c>
      <c r="AJ36">
        <v>0</v>
      </c>
      <c r="AK36">
        <v>22.5747</v>
      </c>
      <c r="AL36">
        <v>53.747799999999991</v>
      </c>
      <c r="AM36">
        <v>2.3184297714285713</v>
      </c>
      <c r="AN36">
        <v>0</v>
      </c>
      <c r="AO36">
        <v>12.91248</v>
      </c>
      <c r="AP36">
        <v>2.8130760000000001</v>
      </c>
      <c r="AQ36">
        <v>10.4808</v>
      </c>
      <c r="AR36">
        <v>17.9404416</v>
      </c>
      <c r="AS36">
        <v>11.816236800000002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26.669557841881968</v>
      </c>
      <c r="BB36">
        <f t="shared" si="0"/>
        <v>819.98305689700885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270.00319934849631</v>
      </c>
      <c r="L37">
        <v>5.3691699369369372</v>
      </c>
      <c r="M37">
        <v>63.770145903479239</v>
      </c>
      <c r="N37">
        <v>51.880409126671914</v>
      </c>
      <c r="O37">
        <v>73.288687171244888</v>
      </c>
      <c r="P37">
        <v>27.529498183974503</v>
      </c>
      <c r="Q37">
        <v>4.8469228785046736</v>
      </c>
      <c r="R37">
        <v>0</v>
      </c>
      <c r="S37">
        <v>0</v>
      </c>
      <c r="T37">
        <v>0</v>
      </c>
      <c r="U37">
        <v>51.057744218829669</v>
      </c>
      <c r="V37">
        <v>0</v>
      </c>
      <c r="W37">
        <v>0</v>
      </c>
      <c r="X37">
        <v>15.001032417922774</v>
      </c>
      <c r="Y37">
        <v>0</v>
      </c>
      <c r="Z37">
        <v>5.797439999999999</v>
      </c>
      <c r="AA37">
        <v>0</v>
      </c>
      <c r="AB37">
        <v>11.568563136</v>
      </c>
      <c r="AC37">
        <v>8.5010146559999988</v>
      </c>
      <c r="AD37">
        <v>12.009792240000003</v>
      </c>
      <c r="AE37">
        <v>21.712535395200003</v>
      </c>
      <c r="AF37">
        <v>12.303000000000003</v>
      </c>
      <c r="AG37">
        <v>11.105064</v>
      </c>
      <c r="AH37">
        <v>41.093133119999997</v>
      </c>
      <c r="AI37">
        <v>21.804962400000001</v>
      </c>
      <c r="AJ37">
        <v>0</v>
      </c>
      <c r="AK37">
        <v>22.5747</v>
      </c>
      <c r="AL37">
        <v>53.747799999999991</v>
      </c>
      <c r="AM37">
        <v>2.3184297714285713</v>
      </c>
      <c r="AN37">
        <v>0</v>
      </c>
      <c r="AO37">
        <v>12.91248</v>
      </c>
      <c r="AP37">
        <v>2.8130760000000001</v>
      </c>
      <c r="AQ37">
        <v>10.4808</v>
      </c>
      <c r="AR37">
        <v>19.395071999999999</v>
      </c>
      <c r="AS37">
        <v>14.474890080000002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26.69182635122403</v>
      </c>
      <c r="BB37">
        <f t="shared" si="0"/>
        <v>820.66773563346567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270.00319934849631</v>
      </c>
      <c r="L38">
        <v>5.3691699369369372</v>
      </c>
      <c r="M38">
        <v>63.770145903479239</v>
      </c>
      <c r="N38">
        <v>51.880409126671914</v>
      </c>
      <c r="O38">
        <v>73.288687171244888</v>
      </c>
      <c r="P38">
        <v>27.529498183974503</v>
      </c>
      <c r="Q38">
        <v>4.8469228785046736</v>
      </c>
      <c r="R38">
        <v>0</v>
      </c>
      <c r="S38">
        <v>0</v>
      </c>
      <c r="T38">
        <v>0</v>
      </c>
      <c r="U38">
        <v>51.057744218829669</v>
      </c>
      <c r="V38">
        <v>0</v>
      </c>
      <c r="W38">
        <v>0</v>
      </c>
      <c r="X38">
        <v>15.001032417922774</v>
      </c>
      <c r="Y38">
        <v>0</v>
      </c>
      <c r="Z38">
        <v>5.797439999999999</v>
      </c>
      <c r="AA38">
        <v>0</v>
      </c>
      <c r="AB38">
        <v>11.568563136</v>
      </c>
      <c r="AC38">
        <v>8.5010146559999988</v>
      </c>
      <c r="AD38">
        <v>12.009792240000003</v>
      </c>
      <c r="AE38">
        <v>21.712535395200003</v>
      </c>
      <c r="AF38">
        <v>12.303000000000003</v>
      </c>
      <c r="AG38">
        <v>11.105064</v>
      </c>
      <c r="AH38">
        <v>41.093133119999997</v>
      </c>
      <c r="AI38">
        <v>3.3546096000000003</v>
      </c>
      <c r="AJ38">
        <v>0</v>
      </c>
      <c r="AK38">
        <v>22.5747</v>
      </c>
      <c r="AL38">
        <v>53.747799999999991</v>
      </c>
      <c r="AM38">
        <v>2.3184297714285713</v>
      </c>
      <c r="AN38">
        <v>0</v>
      </c>
      <c r="AO38">
        <v>12.91248</v>
      </c>
      <c r="AP38">
        <v>2.8130760000000001</v>
      </c>
      <c r="AQ38">
        <v>10.4808</v>
      </c>
      <c r="AR38">
        <v>19.395071999999999</v>
      </c>
      <c r="AS38">
        <v>14.474890080000002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26.110640457624029</v>
      </c>
      <c r="BB38">
        <f t="shared" si="0"/>
        <v>802.79856872706557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270.00383541388237</v>
      </c>
      <c r="L39">
        <v>3.6138536984228598</v>
      </c>
      <c r="M39">
        <v>63.770145903479239</v>
      </c>
      <c r="N39">
        <v>51.880409126671914</v>
      </c>
      <c r="O39">
        <v>73.288687171244888</v>
      </c>
      <c r="P39">
        <v>27.529498183974503</v>
      </c>
      <c r="Q39">
        <v>4.8860132142857147</v>
      </c>
      <c r="R39">
        <v>0</v>
      </c>
      <c r="S39">
        <v>0</v>
      </c>
      <c r="T39">
        <v>0</v>
      </c>
      <c r="U39">
        <v>51.057744218829669</v>
      </c>
      <c r="V39">
        <v>0</v>
      </c>
      <c r="W39">
        <v>0</v>
      </c>
      <c r="X39">
        <v>15.00252032520325</v>
      </c>
      <c r="Y39">
        <v>0</v>
      </c>
      <c r="Z39">
        <v>5.797439999999999</v>
      </c>
      <c r="AA39">
        <v>0</v>
      </c>
      <c r="AB39">
        <v>11.568563136</v>
      </c>
      <c r="AC39">
        <v>8.5010146559999988</v>
      </c>
      <c r="AD39">
        <v>12.009792240000003</v>
      </c>
      <c r="AE39">
        <v>21.712535395200003</v>
      </c>
      <c r="AF39">
        <v>6.1515000000000013</v>
      </c>
      <c r="AG39">
        <v>11.105064</v>
      </c>
      <c r="AH39">
        <v>41.093133119999997</v>
      </c>
      <c r="AI39">
        <v>1.1182032000000002</v>
      </c>
      <c r="AJ39">
        <v>0</v>
      </c>
      <c r="AK39">
        <v>22.5747</v>
      </c>
      <c r="AL39">
        <v>53.747799999999991</v>
      </c>
      <c r="AM39">
        <v>2.3184297714285713</v>
      </c>
      <c r="AN39">
        <v>0</v>
      </c>
      <c r="AO39">
        <v>12.91248</v>
      </c>
      <c r="AP39">
        <v>2.8130760000000001</v>
      </c>
      <c r="AQ39">
        <v>10.4808</v>
      </c>
      <c r="AR39">
        <v>19.395071999999999</v>
      </c>
      <c r="AS39">
        <v>11.816236800000002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25.708679636735837</v>
      </c>
      <c r="BB39">
        <f t="shared" si="0"/>
        <v>790.43986793788724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270.00240897813165</v>
      </c>
      <c r="L40">
        <v>3.6138536984228598</v>
      </c>
      <c r="M40">
        <v>63.770145903479239</v>
      </c>
      <c r="N40">
        <v>51.880409126671914</v>
      </c>
      <c r="O40">
        <v>73.288687171244888</v>
      </c>
      <c r="P40">
        <v>27.529498183974503</v>
      </c>
      <c r="Q40">
        <v>4.8860132142857147</v>
      </c>
      <c r="R40">
        <v>0</v>
      </c>
      <c r="S40">
        <v>0</v>
      </c>
      <c r="T40">
        <v>0</v>
      </c>
      <c r="U40">
        <v>51.057744218829669</v>
      </c>
      <c r="V40">
        <v>0</v>
      </c>
      <c r="W40">
        <v>0</v>
      </c>
      <c r="X40">
        <v>15.00252032520325</v>
      </c>
      <c r="Y40">
        <v>0</v>
      </c>
      <c r="Z40">
        <v>5.797439999999999</v>
      </c>
      <c r="AA40">
        <v>0</v>
      </c>
      <c r="AB40">
        <v>11.568563136</v>
      </c>
      <c r="AC40">
        <v>8.5010146559999988</v>
      </c>
      <c r="AD40">
        <v>12.009792240000003</v>
      </c>
      <c r="AE40">
        <v>21.712535395200003</v>
      </c>
      <c r="AF40">
        <v>6.1515000000000013</v>
      </c>
      <c r="AG40">
        <v>11.105064</v>
      </c>
      <c r="AH40">
        <v>41.093133119999997</v>
      </c>
      <c r="AI40">
        <v>0</v>
      </c>
      <c r="AJ40">
        <v>0</v>
      </c>
      <c r="AK40">
        <v>22.5747</v>
      </c>
      <c r="AL40">
        <v>53.747799999999991</v>
      </c>
      <c r="AM40">
        <v>2.3184297714285713</v>
      </c>
      <c r="AN40">
        <v>0</v>
      </c>
      <c r="AO40">
        <v>12.91248</v>
      </c>
      <c r="AP40">
        <v>2.8130760000000001</v>
      </c>
      <c r="AQ40">
        <v>10.4808</v>
      </c>
      <c r="AR40">
        <v>19.395071999999999</v>
      </c>
      <c r="AS40">
        <v>11.816236800000002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25.673411303209569</v>
      </c>
      <c r="BB40">
        <f t="shared" si="0"/>
        <v>789.35550663566266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269.9974188803323</v>
      </c>
      <c r="L41">
        <v>3.6138536984228598</v>
      </c>
      <c r="M41">
        <v>63.770145903479239</v>
      </c>
      <c r="N41">
        <v>51.880409126671914</v>
      </c>
      <c r="O41">
        <v>73.288687171244888</v>
      </c>
      <c r="P41">
        <v>27.529498183974503</v>
      </c>
      <c r="Q41">
        <v>4.9693682584474894</v>
      </c>
      <c r="R41">
        <v>0</v>
      </c>
      <c r="S41">
        <v>3.2826389060240966</v>
      </c>
      <c r="T41">
        <v>0</v>
      </c>
      <c r="U41">
        <v>51.057744218829669</v>
      </c>
      <c r="V41">
        <v>0</v>
      </c>
      <c r="W41">
        <v>0</v>
      </c>
      <c r="X41">
        <v>15.00252032520325</v>
      </c>
      <c r="Y41">
        <v>0</v>
      </c>
      <c r="Z41">
        <v>5.797439999999999</v>
      </c>
      <c r="AA41">
        <v>0</v>
      </c>
      <c r="AB41">
        <v>11.568563136</v>
      </c>
      <c r="AC41">
        <v>8.5010146559999988</v>
      </c>
      <c r="AD41">
        <v>12.009792240000003</v>
      </c>
      <c r="AE41">
        <v>21.712535395200003</v>
      </c>
      <c r="AF41">
        <v>6.1515000000000013</v>
      </c>
      <c r="AG41">
        <v>11.105064</v>
      </c>
      <c r="AH41">
        <v>41.093133119999997</v>
      </c>
      <c r="AI41">
        <v>0</v>
      </c>
      <c r="AJ41">
        <v>0</v>
      </c>
      <c r="AK41">
        <v>22.5747</v>
      </c>
      <c r="AL41">
        <v>53.747799999999991</v>
      </c>
      <c r="AM41">
        <v>2.3184297714285713</v>
      </c>
      <c r="AN41">
        <v>0</v>
      </c>
      <c r="AO41">
        <v>12.91248</v>
      </c>
      <c r="AP41">
        <v>2.8130760000000001</v>
      </c>
      <c r="AQ41">
        <v>10.4808</v>
      </c>
      <c r="AR41">
        <v>19.395071999999999</v>
      </c>
      <c r="AS41">
        <v>11.816236800000002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25.779283055612616</v>
      </c>
      <c r="BB41">
        <f t="shared" si="0"/>
        <v>792.61063873564626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273.67119410651259</v>
      </c>
      <c r="L42">
        <v>3.1698500518516344</v>
      </c>
      <c r="M42">
        <v>63.770145903479239</v>
      </c>
      <c r="N42">
        <v>51.880409126671914</v>
      </c>
      <c r="O42">
        <v>73.288687171244888</v>
      </c>
      <c r="P42">
        <v>27.529498183974503</v>
      </c>
      <c r="Q42">
        <v>4.9693682584474894</v>
      </c>
      <c r="R42">
        <v>0</v>
      </c>
      <c r="S42">
        <v>3.2826389060240966</v>
      </c>
      <c r="T42">
        <v>0</v>
      </c>
      <c r="U42">
        <v>51.057744218829669</v>
      </c>
      <c r="V42">
        <v>0</v>
      </c>
      <c r="W42">
        <v>0</v>
      </c>
      <c r="X42">
        <v>15.00252032520325</v>
      </c>
      <c r="Y42">
        <v>0</v>
      </c>
      <c r="Z42">
        <v>5.797439999999999</v>
      </c>
      <c r="AA42">
        <v>0</v>
      </c>
      <c r="AB42">
        <v>11.568563136</v>
      </c>
      <c r="AC42">
        <v>8.5010146559999988</v>
      </c>
      <c r="AD42">
        <v>12.009792240000003</v>
      </c>
      <c r="AE42">
        <v>21.712535395200003</v>
      </c>
      <c r="AF42">
        <v>6.1515000000000013</v>
      </c>
      <c r="AG42">
        <v>11.105064</v>
      </c>
      <c r="AH42">
        <v>41.093133119999997</v>
      </c>
      <c r="AI42">
        <v>0</v>
      </c>
      <c r="AJ42">
        <v>0</v>
      </c>
      <c r="AK42">
        <v>22.5747</v>
      </c>
      <c r="AL42">
        <v>53.747799999999991</v>
      </c>
      <c r="AM42">
        <v>2.3184297714285713</v>
      </c>
      <c r="AN42">
        <v>0</v>
      </c>
      <c r="AO42">
        <v>12.91248</v>
      </c>
      <c r="AP42">
        <v>2.8130760000000001</v>
      </c>
      <c r="AQ42">
        <v>10.4808</v>
      </c>
      <c r="AR42">
        <v>19.395071999999999</v>
      </c>
      <c r="AS42">
        <v>11.816236800000002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25.881020853551924</v>
      </c>
      <c r="BB42">
        <f t="shared" si="0"/>
        <v>795.73867251731599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282.69417583583555</v>
      </c>
      <c r="L43">
        <v>0</v>
      </c>
      <c r="M43">
        <v>63.770145903479239</v>
      </c>
      <c r="N43">
        <v>51.880409126671914</v>
      </c>
      <c r="O43">
        <v>73.288687171244888</v>
      </c>
      <c r="P43">
        <v>27.529498183974503</v>
      </c>
      <c r="Q43">
        <v>4.9053517791127543</v>
      </c>
      <c r="R43">
        <v>0</v>
      </c>
      <c r="S43">
        <v>5.1731753953084283</v>
      </c>
      <c r="T43">
        <v>0</v>
      </c>
      <c r="U43">
        <v>51.057744218829669</v>
      </c>
      <c r="V43">
        <v>0</v>
      </c>
      <c r="W43">
        <v>0</v>
      </c>
      <c r="X43">
        <v>15.00252032520325</v>
      </c>
      <c r="Y43">
        <v>0</v>
      </c>
      <c r="Z43">
        <v>2.8987199999999995</v>
      </c>
      <c r="AA43">
        <v>0</v>
      </c>
      <c r="AB43">
        <v>11.568563136</v>
      </c>
      <c r="AC43">
        <v>8.5010146559999988</v>
      </c>
      <c r="AD43">
        <v>12.009792240000003</v>
      </c>
      <c r="AE43">
        <v>21.712535395200003</v>
      </c>
      <c r="AF43">
        <v>0</v>
      </c>
      <c r="AG43">
        <v>11.105064</v>
      </c>
      <c r="AH43">
        <v>41.093133119999997</v>
      </c>
      <c r="AI43">
        <v>0</v>
      </c>
      <c r="AJ43">
        <v>0</v>
      </c>
      <c r="AK43">
        <v>22.5747</v>
      </c>
      <c r="AL43">
        <v>53.747799999999991</v>
      </c>
      <c r="AM43">
        <v>2.3184297714285713</v>
      </c>
      <c r="AN43">
        <v>0</v>
      </c>
      <c r="AO43">
        <v>12.91248</v>
      </c>
      <c r="AP43">
        <v>2.8130760000000001</v>
      </c>
      <c r="AQ43">
        <v>10.4808</v>
      </c>
      <c r="AR43">
        <v>19.395071999999999</v>
      </c>
      <c r="AS43">
        <v>12.407048639999999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25.856458804132046</v>
      </c>
      <c r="BB43">
        <f t="shared" si="0"/>
        <v>794.98347809415668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282.61195169477526</v>
      </c>
      <c r="L44">
        <v>0</v>
      </c>
      <c r="M44">
        <v>63.770145903479239</v>
      </c>
      <c r="N44">
        <v>51.880409126671914</v>
      </c>
      <c r="O44">
        <v>73.288687171244888</v>
      </c>
      <c r="P44">
        <v>27.529498183974503</v>
      </c>
      <c r="Q44">
        <v>4.9053517791127543</v>
      </c>
      <c r="R44">
        <v>0</v>
      </c>
      <c r="S44">
        <v>5.1731753953084283</v>
      </c>
      <c r="T44">
        <v>0</v>
      </c>
      <c r="U44">
        <v>51.057744218829669</v>
      </c>
      <c r="V44">
        <v>0</v>
      </c>
      <c r="W44">
        <v>0</v>
      </c>
      <c r="X44">
        <v>15.00252032520325</v>
      </c>
      <c r="Y44">
        <v>0</v>
      </c>
      <c r="Z44">
        <v>2.8987199999999995</v>
      </c>
      <c r="AA44">
        <v>0</v>
      </c>
      <c r="AB44">
        <v>11.568563136</v>
      </c>
      <c r="AC44">
        <v>8.5010146559999988</v>
      </c>
      <c r="AD44">
        <v>12.009792240000003</v>
      </c>
      <c r="AE44">
        <v>21.712535395200003</v>
      </c>
      <c r="AF44">
        <v>0</v>
      </c>
      <c r="AG44">
        <v>11.105064</v>
      </c>
      <c r="AH44">
        <v>41.093133119999997</v>
      </c>
      <c r="AI44">
        <v>0</v>
      </c>
      <c r="AJ44">
        <v>0</v>
      </c>
      <c r="AK44">
        <v>22.5747</v>
      </c>
      <c r="AL44">
        <v>53.747799999999991</v>
      </c>
      <c r="AM44">
        <v>2.3184297714285713</v>
      </c>
      <c r="AN44">
        <v>0</v>
      </c>
      <c r="AO44">
        <v>12.91248</v>
      </c>
      <c r="AP44">
        <v>2.8130760000000001</v>
      </c>
      <c r="AQ44">
        <v>10.4808</v>
      </c>
      <c r="AR44">
        <v>19.395071999999999</v>
      </c>
      <c r="AS44">
        <v>12.407048639999999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25.853868369947463</v>
      </c>
      <c r="BB44">
        <f t="shared" si="0"/>
        <v>794.90384438728097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282.69417583583555</v>
      </c>
      <c r="L45">
        <v>4.0475360925722859</v>
      </c>
      <c r="M45">
        <v>63.770145903479239</v>
      </c>
      <c r="N45">
        <v>51.880409126671914</v>
      </c>
      <c r="O45">
        <v>73.288687171244888</v>
      </c>
      <c r="P45">
        <v>27.529498183974503</v>
      </c>
      <c r="Q45">
        <v>4.8980103512014788</v>
      </c>
      <c r="R45">
        <v>0</v>
      </c>
      <c r="S45">
        <v>4.0256294594594584</v>
      </c>
      <c r="T45">
        <v>0</v>
      </c>
      <c r="U45">
        <v>51.057744218829669</v>
      </c>
      <c r="V45">
        <v>0</v>
      </c>
      <c r="W45">
        <v>0</v>
      </c>
      <c r="X45">
        <v>15.00252032520325</v>
      </c>
      <c r="Y45">
        <v>0</v>
      </c>
      <c r="Z45">
        <v>2.8987199999999995</v>
      </c>
      <c r="AA45">
        <v>0</v>
      </c>
      <c r="AB45">
        <v>11.568563136</v>
      </c>
      <c r="AC45">
        <v>8.5010146559999988</v>
      </c>
      <c r="AD45">
        <v>12.009792240000003</v>
      </c>
      <c r="AE45">
        <v>21.712535395200003</v>
      </c>
      <c r="AF45">
        <v>0</v>
      </c>
      <c r="AG45">
        <v>11.105064</v>
      </c>
      <c r="AH45">
        <v>41.093133119999997</v>
      </c>
      <c r="AI45">
        <v>0</v>
      </c>
      <c r="AJ45">
        <v>0</v>
      </c>
      <c r="AK45">
        <v>22.5747</v>
      </c>
      <c r="AL45">
        <v>53.747799999999991</v>
      </c>
      <c r="AM45">
        <v>2.3184297714285713</v>
      </c>
      <c r="AN45">
        <v>0</v>
      </c>
      <c r="AO45">
        <v>12.91248</v>
      </c>
      <c r="AP45">
        <v>2.8130760000000001</v>
      </c>
      <c r="AQ45">
        <v>10.4808</v>
      </c>
      <c r="AR45">
        <v>19.395071999999999</v>
      </c>
      <c r="AS45">
        <v>12.407048639999999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25.947576848996754</v>
      </c>
      <c r="BB45">
        <f t="shared" si="0"/>
        <v>797.78500877810404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282.61195169477526</v>
      </c>
      <c r="L46">
        <v>0</v>
      </c>
      <c r="M46">
        <v>63.770145903479239</v>
      </c>
      <c r="N46">
        <v>51.880409126671914</v>
      </c>
      <c r="O46">
        <v>73.288687171244888</v>
      </c>
      <c r="P46">
        <v>27.529498183974503</v>
      </c>
      <c r="Q46">
        <v>4.8980103512014788</v>
      </c>
      <c r="R46">
        <v>0</v>
      </c>
      <c r="S46">
        <v>4.0256294594594584</v>
      </c>
      <c r="T46">
        <v>0</v>
      </c>
      <c r="U46">
        <v>51.057744218829669</v>
      </c>
      <c r="V46">
        <v>0</v>
      </c>
      <c r="W46">
        <v>0</v>
      </c>
      <c r="X46">
        <v>15.00252032520325</v>
      </c>
      <c r="Y46">
        <v>0</v>
      </c>
      <c r="Z46">
        <v>2.8987199999999995</v>
      </c>
      <c r="AA46">
        <v>0</v>
      </c>
      <c r="AB46">
        <v>11.568563136</v>
      </c>
      <c r="AC46">
        <v>8.5010146559999988</v>
      </c>
      <c r="AD46">
        <v>12.009792240000003</v>
      </c>
      <c r="AE46">
        <v>21.712535395200003</v>
      </c>
      <c r="AF46">
        <v>0</v>
      </c>
      <c r="AG46">
        <v>11.105064</v>
      </c>
      <c r="AH46">
        <v>41.093133119999997</v>
      </c>
      <c r="AI46">
        <v>0</v>
      </c>
      <c r="AJ46">
        <v>0</v>
      </c>
      <c r="AK46">
        <v>22.5747</v>
      </c>
      <c r="AL46">
        <v>53.747799999999991</v>
      </c>
      <c r="AM46">
        <v>2.3184297714285713</v>
      </c>
      <c r="AN46">
        <v>0</v>
      </c>
      <c r="AO46">
        <v>12.91248</v>
      </c>
      <c r="AP46">
        <v>2.8130760000000001</v>
      </c>
      <c r="AQ46">
        <v>10.4808</v>
      </c>
      <c r="AR46">
        <v>19.395071999999999</v>
      </c>
      <c r="AS46">
        <v>12.407048639999999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25.817489031306657</v>
      </c>
      <c r="BB46">
        <f t="shared" si="0"/>
        <v>793.78533636216162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282.69417583583555</v>
      </c>
      <c r="L47">
        <v>0</v>
      </c>
      <c r="M47">
        <v>63.770145903479239</v>
      </c>
      <c r="N47">
        <v>51.880409126671914</v>
      </c>
      <c r="O47">
        <v>73.288687171244888</v>
      </c>
      <c r="P47">
        <v>27.529498183974503</v>
      </c>
      <c r="Q47">
        <v>4.8980103512014788</v>
      </c>
      <c r="R47">
        <v>0</v>
      </c>
      <c r="S47">
        <v>4.0256294594594584</v>
      </c>
      <c r="T47">
        <v>0</v>
      </c>
      <c r="U47">
        <v>51.057744218829669</v>
      </c>
      <c r="V47">
        <v>0</v>
      </c>
      <c r="W47">
        <v>0</v>
      </c>
      <c r="X47">
        <v>15.00252032520325</v>
      </c>
      <c r="Y47">
        <v>0</v>
      </c>
      <c r="Z47">
        <v>2.8987199999999995</v>
      </c>
      <c r="AA47">
        <v>0</v>
      </c>
      <c r="AB47">
        <v>11.568563136</v>
      </c>
      <c r="AC47">
        <v>8.5010146559999988</v>
      </c>
      <c r="AD47">
        <v>12.009792240000003</v>
      </c>
      <c r="AE47">
        <v>21.712535395200003</v>
      </c>
      <c r="AF47">
        <v>0</v>
      </c>
      <c r="AG47">
        <v>11.105064</v>
      </c>
      <c r="AH47">
        <v>41.093133119999997</v>
      </c>
      <c r="AI47">
        <v>0</v>
      </c>
      <c r="AJ47">
        <v>0</v>
      </c>
      <c r="AK47">
        <v>22.5747</v>
      </c>
      <c r="AL47">
        <v>55.481599999999986</v>
      </c>
      <c r="AM47">
        <v>2.3184297714285713</v>
      </c>
      <c r="AN47">
        <v>0</v>
      </c>
      <c r="AO47">
        <v>12.91248</v>
      </c>
      <c r="AP47">
        <v>2.8130760000000001</v>
      </c>
      <c r="AQ47">
        <v>10.4808</v>
      </c>
      <c r="AR47">
        <v>19.395071999999999</v>
      </c>
      <c r="AS47">
        <v>14.474890080000002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25.939831039091246</v>
      </c>
      <c r="BB47">
        <f t="shared" si="0"/>
        <v>797.54685993543728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282.61195169477526</v>
      </c>
      <c r="L48">
        <v>0</v>
      </c>
      <c r="M48">
        <v>63.770145903479239</v>
      </c>
      <c r="N48">
        <v>51.880409126671914</v>
      </c>
      <c r="O48">
        <v>73.288687171244888</v>
      </c>
      <c r="P48">
        <v>27.529498183974503</v>
      </c>
      <c r="Q48">
        <v>4.8980103512014788</v>
      </c>
      <c r="R48">
        <v>0</v>
      </c>
      <c r="S48">
        <v>4.0256294594594584</v>
      </c>
      <c r="T48">
        <v>0</v>
      </c>
      <c r="U48">
        <v>51.057744218829669</v>
      </c>
      <c r="V48">
        <v>0</v>
      </c>
      <c r="W48">
        <v>0</v>
      </c>
      <c r="X48">
        <v>15.00252032520325</v>
      </c>
      <c r="Y48">
        <v>0</v>
      </c>
      <c r="Z48">
        <v>2.8987199999999995</v>
      </c>
      <c r="AA48">
        <v>0</v>
      </c>
      <c r="AB48">
        <v>11.568563136</v>
      </c>
      <c r="AC48">
        <v>8.5010146559999988</v>
      </c>
      <c r="AD48">
        <v>12.009792240000003</v>
      </c>
      <c r="AE48">
        <v>21.712535395200003</v>
      </c>
      <c r="AF48">
        <v>0</v>
      </c>
      <c r="AG48">
        <v>11.105064</v>
      </c>
      <c r="AH48">
        <v>41.093133119999997</v>
      </c>
      <c r="AI48">
        <v>0</v>
      </c>
      <c r="AJ48">
        <v>0</v>
      </c>
      <c r="AK48">
        <v>22.5747</v>
      </c>
      <c r="AL48">
        <v>55.481599999999986</v>
      </c>
      <c r="AM48">
        <v>2.3184297714285713</v>
      </c>
      <c r="AN48">
        <v>0</v>
      </c>
      <c r="AO48">
        <v>12.91248</v>
      </c>
      <c r="AP48">
        <v>2.8130760000000001</v>
      </c>
      <c r="AQ48">
        <v>10.4808</v>
      </c>
      <c r="AR48">
        <v>19.395071999999999</v>
      </c>
      <c r="AS48">
        <v>14.474890080000002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25.937240604906663</v>
      </c>
      <c r="BB48">
        <f t="shared" si="0"/>
        <v>797.46722622856169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282.70710595280906</v>
      </c>
      <c r="L49">
        <v>3.4279577167888329</v>
      </c>
      <c r="M49">
        <v>63.770145903479239</v>
      </c>
      <c r="N49">
        <v>51.880409126671914</v>
      </c>
      <c r="O49">
        <v>73.288687171244888</v>
      </c>
      <c r="P49">
        <v>27.529498183974503</v>
      </c>
      <c r="Q49">
        <v>4.8980103512014788</v>
      </c>
      <c r="R49">
        <v>0</v>
      </c>
      <c r="S49">
        <v>4.0256294594594584</v>
      </c>
      <c r="T49">
        <v>0</v>
      </c>
      <c r="U49">
        <v>51.057744218829669</v>
      </c>
      <c r="V49">
        <v>0</v>
      </c>
      <c r="W49">
        <v>0</v>
      </c>
      <c r="X49">
        <v>15.00252032520325</v>
      </c>
      <c r="Y49">
        <v>0</v>
      </c>
      <c r="Z49">
        <v>2.8987199999999995</v>
      </c>
      <c r="AA49">
        <v>0</v>
      </c>
      <c r="AB49">
        <v>11.568563136</v>
      </c>
      <c r="AC49">
        <v>8.5010146559999988</v>
      </c>
      <c r="AD49">
        <v>12.009792240000003</v>
      </c>
      <c r="AE49">
        <v>21.712535395200003</v>
      </c>
      <c r="AF49">
        <v>0</v>
      </c>
      <c r="AG49">
        <v>11.105064</v>
      </c>
      <c r="AH49">
        <v>41.093133119999997</v>
      </c>
      <c r="AI49">
        <v>0</v>
      </c>
      <c r="AJ49">
        <v>0</v>
      </c>
      <c r="AK49">
        <v>22.5747</v>
      </c>
      <c r="AL49">
        <v>55.481599999999986</v>
      </c>
      <c r="AM49">
        <v>2.3184297714285713</v>
      </c>
      <c r="AN49">
        <v>0</v>
      </c>
      <c r="AO49">
        <v>12.91248</v>
      </c>
      <c r="AP49">
        <v>2.8130760000000001</v>
      </c>
      <c r="AQ49">
        <v>10.4808</v>
      </c>
      <c r="AR49">
        <v>19.395071999999999</v>
      </c>
      <c r="AS49">
        <v>14.474890080000002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26.048218827921325</v>
      </c>
      <c r="BB49">
        <f t="shared" si="0"/>
        <v>800.8793599803696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282.68636179782021</v>
      </c>
      <c r="L50">
        <v>3.4279577167888329</v>
      </c>
      <c r="M50">
        <v>63.770145903479239</v>
      </c>
      <c r="N50">
        <v>51.880409126671914</v>
      </c>
      <c r="O50">
        <v>73.288687171244888</v>
      </c>
      <c r="P50">
        <v>27.529498183974503</v>
      </c>
      <c r="Q50">
        <v>4.8980103512014788</v>
      </c>
      <c r="R50">
        <v>0</v>
      </c>
      <c r="S50">
        <v>4.0256294594594584</v>
      </c>
      <c r="T50">
        <v>0</v>
      </c>
      <c r="U50">
        <v>51.057744218829669</v>
      </c>
      <c r="V50">
        <v>0</v>
      </c>
      <c r="W50">
        <v>0</v>
      </c>
      <c r="X50">
        <v>15.00252032520325</v>
      </c>
      <c r="Y50">
        <v>0</v>
      </c>
      <c r="Z50">
        <v>2.8504079999999998</v>
      </c>
      <c r="AA50">
        <v>0</v>
      </c>
      <c r="AB50">
        <v>11.568563136</v>
      </c>
      <c r="AC50">
        <v>8.5010146559999988</v>
      </c>
      <c r="AD50">
        <v>12.009792240000003</v>
      </c>
      <c r="AE50">
        <v>21.712535395200003</v>
      </c>
      <c r="AF50">
        <v>0</v>
      </c>
      <c r="AG50">
        <v>11.105064</v>
      </c>
      <c r="AH50">
        <v>41.093133119999997</v>
      </c>
      <c r="AI50">
        <v>0</v>
      </c>
      <c r="AJ50">
        <v>0</v>
      </c>
      <c r="AK50">
        <v>22.5747</v>
      </c>
      <c r="AL50">
        <v>55.481599999999986</v>
      </c>
      <c r="AM50">
        <v>2.3184297714285713</v>
      </c>
      <c r="AN50">
        <v>0</v>
      </c>
      <c r="AO50">
        <v>12.91248</v>
      </c>
      <c r="AP50">
        <v>2.8130760000000001</v>
      </c>
      <c r="AQ50">
        <v>10.4808</v>
      </c>
      <c r="AR50">
        <v>19.395071999999999</v>
      </c>
      <c r="AS50">
        <v>14.474890080000002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26.046043890262304</v>
      </c>
      <c r="BB50">
        <f t="shared" si="0"/>
        <v>800.81247876303973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282.70710595280906</v>
      </c>
      <c r="L51">
        <v>3.4279577167888329</v>
      </c>
      <c r="M51">
        <v>63.770145903479239</v>
      </c>
      <c r="N51">
        <v>51.880409126671914</v>
      </c>
      <c r="O51">
        <v>73.288687171244888</v>
      </c>
      <c r="P51">
        <v>27.529498183974503</v>
      </c>
      <c r="Q51">
        <v>4.8980103512014788</v>
      </c>
      <c r="R51">
        <v>0</v>
      </c>
      <c r="S51">
        <v>4.0256294594594584</v>
      </c>
      <c r="T51">
        <v>0</v>
      </c>
      <c r="U51">
        <v>51.057744218829669</v>
      </c>
      <c r="V51">
        <v>0</v>
      </c>
      <c r="W51">
        <v>0</v>
      </c>
      <c r="X51">
        <v>15.00252032520325</v>
      </c>
      <c r="Y51">
        <v>0</v>
      </c>
      <c r="Z51">
        <v>0</v>
      </c>
      <c r="AA51">
        <v>0</v>
      </c>
      <c r="AB51">
        <v>11.568563136</v>
      </c>
      <c r="AC51">
        <v>8.5010146559999988</v>
      </c>
      <c r="AD51">
        <v>12.009792240000003</v>
      </c>
      <c r="AE51">
        <v>21.712535395200003</v>
      </c>
      <c r="AF51">
        <v>0</v>
      </c>
      <c r="AG51">
        <v>11.105064</v>
      </c>
      <c r="AH51">
        <v>41.093133119999997</v>
      </c>
      <c r="AI51">
        <v>0</v>
      </c>
      <c r="AJ51">
        <v>0</v>
      </c>
      <c r="AK51">
        <v>22.5747</v>
      </c>
      <c r="AL51">
        <v>39.877399999999994</v>
      </c>
      <c r="AM51">
        <v>4.6368595428571426</v>
      </c>
      <c r="AN51">
        <v>0</v>
      </c>
      <c r="AO51">
        <v>12.91248</v>
      </c>
      <c r="AP51">
        <v>5.5136289600000001</v>
      </c>
      <c r="AQ51">
        <v>10.4808</v>
      </c>
      <c r="AR51">
        <v>19.395071999999999</v>
      </c>
      <c r="AS51">
        <v>12.997860480000002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25.576948758061015</v>
      </c>
      <c r="BB51">
        <f t="shared" si="0"/>
        <v>786.38966318165842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282.68636179782021</v>
      </c>
      <c r="L52">
        <v>3.4279577167888329</v>
      </c>
      <c r="M52">
        <v>63.770145903479239</v>
      </c>
      <c r="N52">
        <v>51.880409126671914</v>
      </c>
      <c r="O52">
        <v>73.288687171244888</v>
      </c>
      <c r="P52">
        <v>27.529498183974503</v>
      </c>
      <c r="Q52">
        <v>4.8980103512014788</v>
      </c>
      <c r="R52">
        <v>0</v>
      </c>
      <c r="S52">
        <v>4.0256294594594584</v>
      </c>
      <c r="T52">
        <v>0</v>
      </c>
      <c r="U52">
        <v>51.057744218829669</v>
      </c>
      <c r="V52">
        <v>0</v>
      </c>
      <c r="W52">
        <v>0</v>
      </c>
      <c r="X52">
        <v>15.00252032520325</v>
      </c>
      <c r="Y52">
        <v>0</v>
      </c>
      <c r="Z52">
        <v>0</v>
      </c>
      <c r="AA52">
        <v>0</v>
      </c>
      <c r="AB52">
        <v>11.568563136</v>
      </c>
      <c r="AC52">
        <v>8.5010146559999988</v>
      </c>
      <c r="AD52">
        <v>12.009792240000003</v>
      </c>
      <c r="AE52">
        <v>21.712535395200003</v>
      </c>
      <c r="AF52">
        <v>0</v>
      </c>
      <c r="AG52">
        <v>11.105064</v>
      </c>
      <c r="AH52">
        <v>41.093133119999997</v>
      </c>
      <c r="AI52">
        <v>0</v>
      </c>
      <c r="AJ52">
        <v>0</v>
      </c>
      <c r="AK52">
        <v>22.5747</v>
      </c>
      <c r="AL52">
        <v>39.877399999999994</v>
      </c>
      <c r="AM52">
        <v>4.6368595428571426</v>
      </c>
      <c r="AN52">
        <v>0</v>
      </c>
      <c r="AO52">
        <v>12.91248</v>
      </c>
      <c r="AP52">
        <v>5.5136289600000001</v>
      </c>
      <c r="AQ52">
        <v>10.4808</v>
      </c>
      <c r="AR52">
        <v>19.395071999999999</v>
      </c>
      <c r="AS52">
        <v>12.997860480000002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25.576295648401988</v>
      </c>
      <c r="BB52">
        <f t="shared" si="0"/>
        <v>786.36957213632854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282.70710595280906</v>
      </c>
      <c r="L53">
        <v>0</v>
      </c>
      <c r="M53">
        <v>29.995631849618729</v>
      </c>
      <c r="N53">
        <v>28.004675972389617</v>
      </c>
      <c r="O53">
        <v>38.997383204343315</v>
      </c>
      <c r="P53">
        <v>8.0020069390569777</v>
      </c>
      <c r="Q53">
        <v>4.6155816627906976</v>
      </c>
      <c r="R53">
        <v>0</v>
      </c>
      <c r="S53">
        <v>5.951099837138508</v>
      </c>
      <c r="T53">
        <v>0</v>
      </c>
      <c r="U53">
        <v>51.057744218829669</v>
      </c>
      <c r="V53">
        <v>0</v>
      </c>
      <c r="W53">
        <v>0</v>
      </c>
      <c r="X53">
        <v>14.532379969024261</v>
      </c>
      <c r="Y53">
        <v>0</v>
      </c>
      <c r="Z53">
        <v>0</v>
      </c>
      <c r="AA53">
        <v>0</v>
      </c>
      <c r="AB53">
        <v>11.568563136</v>
      </c>
      <c r="AC53">
        <v>8.5010146559999988</v>
      </c>
      <c r="AD53">
        <v>12.009792240000003</v>
      </c>
      <c r="AE53">
        <v>21.712535395200003</v>
      </c>
      <c r="AF53">
        <v>0</v>
      </c>
      <c r="AG53">
        <v>11.105064</v>
      </c>
      <c r="AH53">
        <v>41.093133119999997</v>
      </c>
      <c r="AI53">
        <v>0</v>
      </c>
      <c r="AJ53">
        <v>0</v>
      </c>
      <c r="AK53">
        <v>22.5747</v>
      </c>
      <c r="AL53">
        <v>39.877399999999994</v>
      </c>
      <c r="AM53">
        <v>4.6368595428571426</v>
      </c>
      <c r="AN53">
        <v>0</v>
      </c>
      <c r="AO53">
        <v>12.91248</v>
      </c>
      <c r="AP53">
        <v>2.8130760000000001</v>
      </c>
      <c r="AQ53">
        <v>10.4808</v>
      </c>
      <c r="AR53">
        <v>23.516524799999999</v>
      </c>
      <c r="AS53">
        <v>12.997860480000002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22.039397883092228</v>
      </c>
      <c r="BB53">
        <f t="shared" si="0"/>
        <v>677.62401509296558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282.68636179782021</v>
      </c>
      <c r="L54">
        <v>0</v>
      </c>
      <c r="M54">
        <v>29.995631849618729</v>
      </c>
      <c r="N54">
        <v>28.004675972389617</v>
      </c>
      <c r="O54">
        <v>38.997383204343315</v>
      </c>
      <c r="P54">
        <v>8.0020069390569777</v>
      </c>
      <c r="Q54">
        <v>4.3668742545454551</v>
      </c>
      <c r="R54">
        <v>0</v>
      </c>
      <c r="S54">
        <v>5.951099837138508</v>
      </c>
      <c r="T54">
        <v>0</v>
      </c>
      <c r="U54">
        <v>51.057744218829669</v>
      </c>
      <c r="V54">
        <v>0</v>
      </c>
      <c r="W54">
        <v>0</v>
      </c>
      <c r="X54">
        <v>14.532379969024261</v>
      </c>
      <c r="Y54">
        <v>0</v>
      </c>
      <c r="Z54">
        <v>0</v>
      </c>
      <c r="AA54">
        <v>0</v>
      </c>
      <c r="AB54">
        <v>11.568563136</v>
      </c>
      <c r="AC54">
        <v>8.5010146559999988</v>
      </c>
      <c r="AD54">
        <v>12.009792240000003</v>
      </c>
      <c r="AE54">
        <v>21.712535395200003</v>
      </c>
      <c r="AF54">
        <v>0</v>
      </c>
      <c r="AG54">
        <v>11.105064</v>
      </c>
      <c r="AH54">
        <v>41.093133119999997</v>
      </c>
      <c r="AI54">
        <v>0</v>
      </c>
      <c r="AJ54">
        <v>0</v>
      </c>
      <c r="AK54">
        <v>22.5747</v>
      </c>
      <c r="AL54">
        <v>55.481599999999986</v>
      </c>
      <c r="AM54">
        <v>4.6368595428571426</v>
      </c>
      <c r="AN54">
        <v>0</v>
      </c>
      <c r="AO54">
        <v>12.91248</v>
      </c>
      <c r="AP54">
        <v>2.8130760000000001</v>
      </c>
      <c r="AQ54">
        <v>10.4808</v>
      </c>
      <c r="AR54">
        <v>23.516524799999999</v>
      </c>
      <c r="AS54">
        <v>12.997860480000002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22.522443034268292</v>
      </c>
      <c r="BB54">
        <f t="shared" si="0"/>
        <v>692.47571837855548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282.70197266906439</v>
      </c>
      <c r="L55">
        <v>0</v>
      </c>
      <c r="M55">
        <v>29.995631849618729</v>
      </c>
      <c r="N55">
        <v>28.004675972389617</v>
      </c>
      <c r="O55">
        <v>38.997383204343315</v>
      </c>
      <c r="P55">
        <v>8.0020069390569777</v>
      </c>
      <c r="Q55">
        <v>4.3668742545454551</v>
      </c>
      <c r="R55">
        <v>0</v>
      </c>
      <c r="S55">
        <v>5.951099837138508</v>
      </c>
      <c r="T55">
        <v>0</v>
      </c>
      <c r="U55">
        <v>51.057744218829669</v>
      </c>
      <c r="V55">
        <v>0</v>
      </c>
      <c r="W55">
        <v>0</v>
      </c>
      <c r="X55">
        <v>14.532379969024261</v>
      </c>
      <c r="Y55">
        <v>0</v>
      </c>
      <c r="Z55">
        <v>0</v>
      </c>
      <c r="AA55">
        <v>0</v>
      </c>
      <c r="AB55">
        <v>11.568563136</v>
      </c>
      <c r="AC55">
        <v>8.5010146559999988</v>
      </c>
      <c r="AD55">
        <v>8.0065281600000002</v>
      </c>
      <c r="AE55">
        <v>21.712535395200003</v>
      </c>
      <c r="AF55">
        <v>6.1515000000000013</v>
      </c>
      <c r="AG55">
        <v>11.105064</v>
      </c>
      <c r="AH55">
        <v>41.093133119999997</v>
      </c>
      <c r="AI55">
        <v>0</v>
      </c>
      <c r="AJ55">
        <v>0</v>
      </c>
      <c r="AK55">
        <v>22.5747</v>
      </c>
      <c r="AL55">
        <v>59.209269999999997</v>
      </c>
      <c r="AM55">
        <v>4.6368595428571426</v>
      </c>
      <c r="AN55">
        <v>0</v>
      </c>
      <c r="AO55">
        <v>13.945478400000001</v>
      </c>
      <c r="AP55">
        <v>2.8130760000000001</v>
      </c>
      <c r="AQ55">
        <v>10.4808</v>
      </c>
      <c r="AR55">
        <v>23.516524799999999</v>
      </c>
      <c r="AS55">
        <v>12.997860480000002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22.740564974510498</v>
      </c>
      <c r="BB55">
        <f t="shared" si="0"/>
        <v>699.18211162955743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282.68636179782021</v>
      </c>
      <c r="L56">
        <v>0</v>
      </c>
      <c r="M56">
        <v>29.995631849618729</v>
      </c>
      <c r="N56">
        <v>28.004675972389617</v>
      </c>
      <c r="O56">
        <v>38.997383204343315</v>
      </c>
      <c r="P56">
        <v>8.0020069390569777</v>
      </c>
      <c r="Q56">
        <v>4.3668742545454551</v>
      </c>
      <c r="R56">
        <v>0</v>
      </c>
      <c r="S56">
        <v>5.951099837138508</v>
      </c>
      <c r="T56">
        <v>0</v>
      </c>
      <c r="U56">
        <v>51.057744218829669</v>
      </c>
      <c r="V56">
        <v>0</v>
      </c>
      <c r="W56">
        <v>0</v>
      </c>
      <c r="X56">
        <v>14.532379969024261</v>
      </c>
      <c r="Y56">
        <v>0</v>
      </c>
      <c r="Z56">
        <v>0</v>
      </c>
      <c r="AA56">
        <v>0</v>
      </c>
      <c r="AB56">
        <v>11.568563136</v>
      </c>
      <c r="AC56">
        <v>8.5010146559999988</v>
      </c>
      <c r="AD56">
        <v>8.0065281600000002</v>
      </c>
      <c r="AE56">
        <v>21.712535395200003</v>
      </c>
      <c r="AF56">
        <v>6.1515000000000013</v>
      </c>
      <c r="AG56">
        <v>11.105064</v>
      </c>
      <c r="AH56">
        <v>41.093133119999997</v>
      </c>
      <c r="AI56">
        <v>0</v>
      </c>
      <c r="AJ56">
        <v>0</v>
      </c>
      <c r="AK56">
        <v>22.5747</v>
      </c>
      <c r="AL56">
        <v>59.209269999999997</v>
      </c>
      <c r="AM56">
        <v>4.6368595428571426</v>
      </c>
      <c r="AN56">
        <v>0</v>
      </c>
      <c r="AO56">
        <v>13.945478400000001</v>
      </c>
      <c r="AP56">
        <v>2.8130760000000001</v>
      </c>
      <c r="AQ56">
        <v>10.4808</v>
      </c>
      <c r="AR56">
        <v>23.516524799999999</v>
      </c>
      <c r="AS56">
        <v>12.997860480000002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22.740073748672437</v>
      </c>
      <c r="BB56">
        <f t="shared" si="0"/>
        <v>699.16699198415131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282.59323312671717</v>
      </c>
      <c r="L57">
        <v>0</v>
      </c>
      <c r="M57">
        <v>29.995631849618729</v>
      </c>
      <c r="N57">
        <v>28.004675972389617</v>
      </c>
      <c r="O57">
        <v>38.997383204343315</v>
      </c>
      <c r="P57">
        <v>8.0020069390569777</v>
      </c>
      <c r="Q57">
        <v>4.3668742545454551</v>
      </c>
      <c r="R57">
        <v>0</v>
      </c>
      <c r="S57">
        <v>5.9785347883156303</v>
      </c>
      <c r="T57">
        <v>0</v>
      </c>
      <c r="U57">
        <v>51.057744218829669</v>
      </c>
      <c r="V57">
        <v>0</v>
      </c>
      <c r="W57">
        <v>0</v>
      </c>
      <c r="X57">
        <v>14.532379969024261</v>
      </c>
      <c r="Y57">
        <v>0</v>
      </c>
      <c r="Z57">
        <v>0</v>
      </c>
      <c r="AA57">
        <v>5.6555784000000004</v>
      </c>
      <c r="AB57">
        <v>11.568563136</v>
      </c>
      <c r="AC57">
        <v>8.5010146559999988</v>
      </c>
      <c r="AD57">
        <v>8.0065281600000002</v>
      </c>
      <c r="AE57">
        <v>21.712535395200003</v>
      </c>
      <c r="AF57">
        <v>12.303000000000003</v>
      </c>
      <c r="AG57">
        <v>11.105064</v>
      </c>
      <c r="AH57">
        <v>41.093133119999997</v>
      </c>
      <c r="AI57">
        <v>0</v>
      </c>
      <c r="AJ57">
        <v>0</v>
      </c>
      <c r="AK57">
        <v>22.5747</v>
      </c>
      <c r="AL57">
        <v>59.209269999999997</v>
      </c>
      <c r="AM57">
        <v>4.6368595428571426</v>
      </c>
      <c r="AN57">
        <v>0</v>
      </c>
      <c r="AO57">
        <v>13.945478400000001</v>
      </c>
      <c r="AP57">
        <v>2.8130760000000001</v>
      </c>
      <c r="AQ57">
        <v>10.4808</v>
      </c>
      <c r="AR57">
        <v>18.182880000000004</v>
      </c>
      <c r="AS57">
        <v>12.997860480000002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22.941917514694406</v>
      </c>
      <c r="BB57">
        <f t="shared" si="0"/>
        <v>705.37288809820336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282.58171499108704</v>
      </c>
      <c r="L58">
        <v>0</v>
      </c>
      <c r="M58">
        <v>29.995631849618729</v>
      </c>
      <c r="N58">
        <v>28.004675972389617</v>
      </c>
      <c r="O58">
        <v>38.997383204343315</v>
      </c>
      <c r="P58">
        <v>8.0020069390569777</v>
      </c>
      <c r="Q58">
        <v>4.3668742545454551</v>
      </c>
      <c r="R58">
        <v>0</v>
      </c>
      <c r="S58">
        <v>5.9785347883156303</v>
      </c>
      <c r="T58">
        <v>0</v>
      </c>
      <c r="U58">
        <v>51.057744218829669</v>
      </c>
      <c r="V58">
        <v>0</v>
      </c>
      <c r="W58">
        <v>0</v>
      </c>
      <c r="X58">
        <v>14.532379969024261</v>
      </c>
      <c r="Y58">
        <v>0</v>
      </c>
      <c r="Z58">
        <v>0</v>
      </c>
      <c r="AA58">
        <v>6.1413336000000012</v>
      </c>
      <c r="AB58">
        <v>11.568563136</v>
      </c>
      <c r="AC58">
        <v>8.5010146559999988</v>
      </c>
      <c r="AD58">
        <v>8.0065281600000002</v>
      </c>
      <c r="AE58">
        <v>21.712535395200003</v>
      </c>
      <c r="AF58">
        <v>12.303000000000003</v>
      </c>
      <c r="AG58">
        <v>11.105064</v>
      </c>
      <c r="AH58">
        <v>41.093133119999997</v>
      </c>
      <c r="AI58">
        <v>0</v>
      </c>
      <c r="AJ58">
        <v>0</v>
      </c>
      <c r="AK58">
        <v>22.5747</v>
      </c>
      <c r="AL58">
        <v>59.209269999999997</v>
      </c>
      <c r="AM58">
        <v>4.6368595428571426</v>
      </c>
      <c r="AN58">
        <v>0</v>
      </c>
      <c r="AO58">
        <v>13.945478400000001</v>
      </c>
      <c r="AP58">
        <v>2.8130760000000001</v>
      </c>
      <c r="AQ58">
        <v>10.4808</v>
      </c>
      <c r="AR58">
        <v>18.182880000000004</v>
      </c>
      <c r="AS58">
        <v>12.997860480000002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22.956855811579647</v>
      </c>
      <c r="BB58">
        <f t="shared" si="0"/>
        <v>705.83218686568796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282.57315911075375</v>
      </c>
      <c r="L59">
        <v>0</v>
      </c>
      <c r="M59">
        <v>29.995631849618729</v>
      </c>
      <c r="N59">
        <v>28.004675972389617</v>
      </c>
      <c r="O59">
        <v>38.997383204343315</v>
      </c>
      <c r="P59">
        <v>8.0020069390569777</v>
      </c>
      <c r="Q59">
        <v>4.1601997730125531</v>
      </c>
      <c r="R59">
        <v>0</v>
      </c>
      <c r="S59">
        <v>3.9033263729508199</v>
      </c>
      <c r="T59">
        <v>0</v>
      </c>
      <c r="U59">
        <v>51.057744218829669</v>
      </c>
      <c r="V59">
        <v>0</v>
      </c>
      <c r="W59">
        <v>0</v>
      </c>
      <c r="X59">
        <v>14.532379969024261</v>
      </c>
      <c r="Y59">
        <v>0</v>
      </c>
      <c r="Z59">
        <v>0</v>
      </c>
      <c r="AA59">
        <v>6.1413336000000012</v>
      </c>
      <c r="AB59">
        <v>5.7374452800000011</v>
      </c>
      <c r="AC59">
        <v>4.2505073279999994</v>
      </c>
      <c r="AD59">
        <v>8.0065281600000002</v>
      </c>
      <c r="AE59">
        <v>21.712535395200003</v>
      </c>
      <c r="AF59">
        <v>12.303000000000003</v>
      </c>
      <c r="AG59">
        <v>11.105064</v>
      </c>
      <c r="AH59">
        <v>49.910688</v>
      </c>
      <c r="AI59">
        <v>0</v>
      </c>
      <c r="AJ59">
        <v>0</v>
      </c>
      <c r="AK59">
        <v>22.5747</v>
      </c>
      <c r="AL59">
        <v>59.209269999999997</v>
      </c>
      <c r="AM59">
        <v>4.6368595428571426</v>
      </c>
      <c r="AN59">
        <v>0</v>
      </c>
      <c r="AO59">
        <v>13.428979200000001</v>
      </c>
      <c r="AP59">
        <v>2.8130760000000001</v>
      </c>
      <c r="AQ59">
        <v>10.4808</v>
      </c>
      <c r="AR59">
        <v>18.182880000000004</v>
      </c>
      <c r="AS59">
        <v>12.997860480000002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22.82861895722646</v>
      </c>
      <c r="BB59">
        <f t="shared" si="0"/>
        <v>701.88941543881026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282.55898097546617</v>
      </c>
      <c r="L60">
        <v>0</v>
      </c>
      <c r="M60">
        <v>29.995631849618729</v>
      </c>
      <c r="N60">
        <v>28.004675972389617</v>
      </c>
      <c r="O60">
        <v>38.997383204343315</v>
      </c>
      <c r="P60">
        <v>8.0020069390569777</v>
      </c>
      <c r="Q60">
        <v>4.1601997730125531</v>
      </c>
      <c r="R60">
        <v>0</v>
      </c>
      <c r="S60">
        <v>3.9033263729508199</v>
      </c>
      <c r="T60">
        <v>0</v>
      </c>
      <c r="U60">
        <v>51.057744218829669</v>
      </c>
      <c r="V60">
        <v>0</v>
      </c>
      <c r="W60">
        <v>0</v>
      </c>
      <c r="X60">
        <v>14.533326261510997</v>
      </c>
      <c r="Y60">
        <v>0</v>
      </c>
      <c r="Z60">
        <v>0</v>
      </c>
      <c r="AA60">
        <v>6.1413336000000012</v>
      </c>
      <c r="AB60">
        <v>5.7374452800000011</v>
      </c>
      <c r="AC60">
        <v>4.2505073279999994</v>
      </c>
      <c r="AD60">
        <v>8.0065281600000002</v>
      </c>
      <c r="AE60">
        <v>21.712535395200003</v>
      </c>
      <c r="AF60">
        <v>12.303000000000003</v>
      </c>
      <c r="AG60">
        <v>11.105064</v>
      </c>
      <c r="AH60">
        <v>49.910688</v>
      </c>
      <c r="AI60">
        <v>0</v>
      </c>
      <c r="AJ60">
        <v>0</v>
      </c>
      <c r="AK60">
        <v>22.5747</v>
      </c>
      <c r="AL60">
        <v>59.209269999999997</v>
      </c>
      <c r="AM60">
        <v>4.6368595428571426</v>
      </c>
      <c r="AN60">
        <v>0</v>
      </c>
      <c r="AO60">
        <v>13.428979200000001</v>
      </c>
      <c r="AP60">
        <v>2.8130760000000001</v>
      </c>
      <c r="AQ60">
        <v>10.4808</v>
      </c>
      <c r="AR60">
        <v>18.182880000000004</v>
      </c>
      <c r="AS60">
        <v>12.997860480000002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22.828202174131</v>
      </c>
      <c r="BB60">
        <f t="shared" si="0"/>
        <v>701.87660037910496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282.57315911075375</v>
      </c>
      <c r="L61">
        <v>0</v>
      </c>
      <c r="M61">
        <v>29.995631849618729</v>
      </c>
      <c r="N61">
        <v>28.004675972389617</v>
      </c>
      <c r="O61">
        <v>38.997383204343315</v>
      </c>
      <c r="P61">
        <v>8.0020069390569777</v>
      </c>
      <c r="Q61">
        <v>4.1601997730125531</v>
      </c>
      <c r="R61">
        <v>0</v>
      </c>
      <c r="S61">
        <v>3.9033263729508199</v>
      </c>
      <c r="T61">
        <v>0</v>
      </c>
      <c r="U61">
        <v>51.057744218829669</v>
      </c>
      <c r="V61">
        <v>0</v>
      </c>
      <c r="W61">
        <v>0</v>
      </c>
      <c r="X61">
        <v>14.532379969024261</v>
      </c>
      <c r="Y61">
        <v>0</v>
      </c>
      <c r="Z61">
        <v>2.8784289600000004</v>
      </c>
      <c r="AA61">
        <v>6.1413336000000012</v>
      </c>
      <c r="AB61">
        <v>5.7374452800000011</v>
      </c>
      <c r="AC61">
        <v>4.2505073279999994</v>
      </c>
      <c r="AD61">
        <v>8.0065281600000002</v>
      </c>
      <c r="AE61">
        <v>21.712535395200003</v>
      </c>
      <c r="AF61">
        <v>12.986500000000003</v>
      </c>
      <c r="AG61">
        <v>11.105064</v>
      </c>
      <c r="AH61">
        <v>49.910688</v>
      </c>
      <c r="AI61">
        <v>0</v>
      </c>
      <c r="AJ61">
        <v>0</v>
      </c>
      <c r="AK61">
        <v>22.5747</v>
      </c>
      <c r="AL61">
        <v>59.209269999999997</v>
      </c>
      <c r="AM61">
        <v>2.5526145968253973</v>
      </c>
      <c r="AN61">
        <v>0</v>
      </c>
      <c r="AO61">
        <v>13.428979200000001</v>
      </c>
      <c r="AP61">
        <v>2.8130760000000001</v>
      </c>
      <c r="AQ61">
        <v>10.4808</v>
      </c>
      <c r="AR61">
        <v>18.182880000000004</v>
      </c>
      <c r="AS61">
        <v>12.997860480000002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22.875165968528052</v>
      </c>
      <c r="BB61">
        <f t="shared" si="0"/>
        <v>703.32055244147705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282.55898097546617</v>
      </c>
      <c r="L62">
        <v>0</v>
      </c>
      <c r="M62">
        <v>29.995631849618729</v>
      </c>
      <c r="N62">
        <v>28.004675972389617</v>
      </c>
      <c r="O62">
        <v>38.997383204343315</v>
      </c>
      <c r="P62">
        <v>8.0020069390569777</v>
      </c>
      <c r="Q62">
        <v>4.1601997730125531</v>
      </c>
      <c r="R62">
        <v>0</v>
      </c>
      <c r="S62">
        <v>3.9033263729508199</v>
      </c>
      <c r="T62">
        <v>0</v>
      </c>
      <c r="U62">
        <v>51.057744218829669</v>
      </c>
      <c r="V62">
        <v>0</v>
      </c>
      <c r="W62">
        <v>0</v>
      </c>
      <c r="X62">
        <v>14.532379969024261</v>
      </c>
      <c r="Y62">
        <v>0</v>
      </c>
      <c r="Z62">
        <v>2.8784289600000004</v>
      </c>
      <c r="AA62">
        <v>6.1413336000000012</v>
      </c>
      <c r="AB62">
        <v>5.7374452800000011</v>
      </c>
      <c r="AC62">
        <v>4.2505073279999994</v>
      </c>
      <c r="AD62">
        <v>8.0065281600000002</v>
      </c>
      <c r="AE62">
        <v>21.712535395200003</v>
      </c>
      <c r="AF62">
        <v>12.986500000000003</v>
      </c>
      <c r="AG62">
        <v>11.105064</v>
      </c>
      <c r="AH62">
        <v>49.910688</v>
      </c>
      <c r="AI62">
        <v>0</v>
      </c>
      <c r="AJ62">
        <v>0</v>
      </c>
      <c r="AK62">
        <v>22.5747</v>
      </c>
      <c r="AL62">
        <v>59.209269999999997</v>
      </c>
      <c r="AM62">
        <v>2.3184297714285713</v>
      </c>
      <c r="AN62">
        <v>0</v>
      </c>
      <c r="AO62">
        <v>13.428979200000001</v>
      </c>
      <c r="AP62">
        <v>2.8130760000000001</v>
      </c>
      <c r="AQ62">
        <v>10.4808</v>
      </c>
      <c r="AR62">
        <v>18.182880000000004</v>
      </c>
      <c r="AS62">
        <v>12.997860480000002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22.867342398934426</v>
      </c>
      <c r="BB62">
        <f t="shared" si="0"/>
        <v>703.08001305038624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282.57315911075375</v>
      </c>
      <c r="L63">
        <v>0</v>
      </c>
      <c r="M63">
        <v>29.995631849618729</v>
      </c>
      <c r="N63">
        <v>28.004675972389617</v>
      </c>
      <c r="O63">
        <v>38.997383204343315</v>
      </c>
      <c r="P63">
        <v>8.0020069390569777</v>
      </c>
      <c r="Q63">
        <v>4.1601997730125531</v>
      </c>
      <c r="R63">
        <v>0</v>
      </c>
      <c r="S63">
        <v>3.9033263729508199</v>
      </c>
      <c r="T63">
        <v>0</v>
      </c>
      <c r="U63">
        <v>51.057744218829669</v>
      </c>
      <c r="V63">
        <v>0</v>
      </c>
      <c r="W63">
        <v>0</v>
      </c>
      <c r="X63">
        <v>14.527444233853331</v>
      </c>
      <c r="Y63">
        <v>0</v>
      </c>
      <c r="Z63">
        <v>2.8784289600000004</v>
      </c>
      <c r="AA63">
        <v>12.317364000000001</v>
      </c>
      <c r="AB63">
        <v>5.7374452800000011</v>
      </c>
      <c r="AC63">
        <v>4.2505073279999994</v>
      </c>
      <c r="AD63">
        <v>8.0065281600000002</v>
      </c>
      <c r="AE63">
        <v>21.712535395200003</v>
      </c>
      <c r="AF63">
        <v>12.986500000000003</v>
      </c>
      <c r="AG63">
        <v>11.105064</v>
      </c>
      <c r="AH63">
        <v>49.910688</v>
      </c>
      <c r="AI63">
        <v>0</v>
      </c>
      <c r="AJ63">
        <v>0</v>
      </c>
      <c r="AK63">
        <v>22.5747</v>
      </c>
      <c r="AL63">
        <v>59.209269999999997</v>
      </c>
      <c r="AM63">
        <v>2.3184297714285713</v>
      </c>
      <c r="AN63">
        <v>0</v>
      </c>
      <c r="AO63">
        <v>13.428979200000001</v>
      </c>
      <c r="AP63">
        <v>2.8130760000000001</v>
      </c>
      <c r="AQ63">
        <v>10.742820000000002</v>
      </c>
      <c r="AR63">
        <v>18.182880000000004</v>
      </c>
      <c r="AS63">
        <v>12.997860480000002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23.070432609828895</v>
      </c>
      <c r="BB63">
        <f t="shared" si="0"/>
        <v>709.32421563960827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282.48145529457634</v>
      </c>
      <c r="L64">
        <v>0</v>
      </c>
      <c r="M64">
        <v>29.995631849618729</v>
      </c>
      <c r="N64">
        <v>28.004675972389617</v>
      </c>
      <c r="O64">
        <v>38.997383204343315</v>
      </c>
      <c r="P64">
        <v>8.0020069390569777</v>
      </c>
      <c r="Q64">
        <v>4.1601997730125531</v>
      </c>
      <c r="R64">
        <v>0</v>
      </c>
      <c r="S64">
        <v>3.9033263729508199</v>
      </c>
      <c r="T64">
        <v>0</v>
      </c>
      <c r="U64">
        <v>51.057744218829669</v>
      </c>
      <c r="V64">
        <v>0</v>
      </c>
      <c r="W64">
        <v>0</v>
      </c>
      <c r="X64">
        <v>14.527444233853331</v>
      </c>
      <c r="Y64">
        <v>0</v>
      </c>
      <c r="Z64">
        <v>2.8784289600000004</v>
      </c>
      <c r="AA64">
        <v>12.317364000000001</v>
      </c>
      <c r="AB64">
        <v>5.7374452800000011</v>
      </c>
      <c r="AC64">
        <v>4.2505073279999994</v>
      </c>
      <c r="AD64">
        <v>8.0065281600000002</v>
      </c>
      <c r="AE64">
        <v>21.712535395200003</v>
      </c>
      <c r="AF64">
        <v>12.986500000000003</v>
      </c>
      <c r="AG64">
        <v>11.105064</v>
      </c>
      <c r="AH64">
        <v>49.910688</v>
      </c>
      <c r="AI64">
        <v>0</v>
      </c>
      <c r="AJ64">
        <v>0</v>
      </c>
      <c r="AK64">
        <v>22.5747</v>
      </c>
      <c r="AL64">
        <v>59.209269999999997</v>
      </c>
      <c r="AM64">
        <v>2.3184297714285713</v>
      </c>
      <c r="AN64">
        <v>0</v>
      </c>
      <c r="AO64">
        <v>13.428979200000001</v>
      </c>
      <c r="AP64">
        <v>2.8130760000000001</v>
      </c>
      <c r="AQ64">
        <v>10.742820000000002</v>
      </c>
      <c r="AR64">
        <v>18.182880000000004</v>
      </c>
      <c r="AS64">
        <v>12.997860480000002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23.067544151855525</v>
      </c>
      <c r="BB64">
        <f t="shared" si="0"/>
        <v>709.23540028140428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282.55898097546617</v>
      </c>
      <c r="L65">
        <v>0</v>
      </c>
      <c r="M65">
        <v>29.995631849618729</v>
      </c>
      <c r="N65">
        <v>28.004675972389617</v>
      </c>
      <c r="O65">
        <v>38.997383204343315</v>
      </c>
      <c r="P65">
        <v>8.0020069390569777</v>
      </c>
      <c r="Q65">
        <v>4.1601997730125531</v>
      </c>
      <c r="R65">
        <v>0</v>
      </c>
      <c r="S65">
        <v>3.9033263729508199</v>
      </c>
      <c r="T65">
        <v>0</v>
      </c>
      <c r="U65">
        <v>51.057744218829669</v>
      </c>
      <c r="V65">
        <v>0</v>
      </c>
      <c r="W65">
        <v>0</v>
      </c>
      <c r="X65">
        <v>14.527444233853331</v>
      </c>
      <c r="Y65">
        <v>0</v>
      </c>
      <c r="Z65">
        <v>2.8784289600000004</v>
      </c>
      <c r="AA65">
        <v>12.317364000000001</v>
      </c>
      <c r="AB65">
        <v>5.7374452800000011</v>
      </c>
      <c r="AC65">
        <v>4.2505073279999994</v>
      </c>
      <c r="AD65">
        <v>8.0065281600000002</v>
      </c>
      <c r="AE65">
        <v>21.712535395200003</v>
      </c>
      <c r="AF65">
        <v>12.986500000000003</v>
      </c>
      <c r="AG65">
        <v>11.105064</v>
      </c>
      <c r="AH65">
        <v>49.910688</v>
      </c>
      <c r="AI65">
        <v>0</v>
      </c>
      <c r="AJ65">
        <v>0</v>
      </c>
      <c r="AK65">
        <v>22.5747</v>
      </c>
      <c r="AL65">
        <v>59.209269999999997</v>
      </c>
      <c r="AM65">
        <v>2.3184297714285713</v>
      </c>
      <c r="AN65">
        <v>0</v>
      </c>
      <c r="AO65">
        <v>13.428979200000001</v>
      </c>
      <c r="AP65">
        <v>2.8130760000000001</v>
      </c>
      <c r="AQ65">
        <v>16.114230000000003</v>
      </c>
      <c r="AR65">
        <v>18.182880000000004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23.271046343289235</v>
      </c>
      <c r="BB65">
        <f t="shared" si="0"/>
        <v>715.49230390446041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282.48145529457634</v>
      </c>
      <c r="L66">
        <v>0</v>
      </c>
      <c r="M66">
        <v>29.995631849618729</v>
      </c>
      <c r="N66">
        <v>28.004675972389617</v>
      </c>
      <c r="O66">
        <v>38.997383204343315</v>
      </c>
      <c r="P66">
        <v>8.0020069390569777</v>
      </c>
      <c r="Q66">
        <v>4.1601997730125531</v>
      </c>
      <c r="R66">
        <v>0</v>
      </c>
      <c r="S66">
        <v>3.9033263729508199</v>
      </c>
      <c r="T66">
        <v>0</v>
      </c>
      <c r="U66">
        <v>51.057744218829669</v>
      </c>
      <c r="V66">
        <v>0</v>
      </c>
      <c r="W66">
        <v>0</v>
      </c>
      <c r="X66">
        <v>14.527444233853331</v>
      </c>
      <c r="Y66">
        <v>0</v>
      </c>
      <c r="Z66">
        <v>2.8784289600000004</v>
      </c>
      <c r="AA66">
        <v>12.317364000000001</v>
      </c>
      <c r="AB66">
        <v>5.7374452800000011</v>
      </c>
      <c r="AC66">
        <v>4.2505073279999994</v>
      </c>
      <c r="AD66">
        <v>8.0065281600000002</v>
      </c>
      <c r="AE66">
        <v>21.712535395200003</v>
      </c>
      <c r="AF66">
        <v>12.986500000000003</v>
      </c>
      <c r="AG66">
        <v>11.105064</v>
      </c>
      <c r="AH66">
        <v>49.910688</v>
      </c>
      <c r="AI66">
        <v>0</v>
      </c>
      <c r="AJ66">
        <v>0</v>
      </c>
      <c r="AK66">
        <v>22.5747</v>
      </c>
      <c r="AL66">
        <v>59.209269999999997</v>
      </c>
      <c r="AM66">
        <v>2.3184297714285713</v>
      </c>
      <c r="AN66">
        <v>0</v>
      </c>
      <c r="AO66">
        <v>13.428979200000001</v>
      </c>
      <c r="AP66">
        <v>2.8130760000000001</v>
      </c>
      <c r="AQ66">
        <v>16.114230000000003</v>
      </c>
      <c r="AR66">
        <v>18.182880000000004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23.268604545068222</v>
      </c>
      <c r="BB66">
        <f t="shared" si="0"/>
        <v>715.41722002179154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282.55898097546617</v>
      </c>
      <c r="L67">
        <v>0</v>
      </c>
      <c r="M67">
        <v>29.995631849618729</v>
      </c>
      <c r="N67">
        <v>51.880409126671914</v>
      </c>
      <c r="O67">
        <v>73.288687171244888</v>
      </c>
      <c r="P67">
        <v>8.0020069390569777</v>
      </c>
      <c r="Q67">
        <v>4.1601997730125531</v>
      </c>
      <c r="R67">
        <v>0</v>
      </c>
      <c r="S67">
        <v>3.9033263729508199</v>
      </c>
      <c r="T67">
        <v>0</v>
      </c>
      <c r="U67">
        <v>52.060422427487211</v>
      </c>
      <c r="V67">
        <v>0</v>
      </c>
      <c r="W67">
        <v>2.0031845597104945</v>
      </c>
      <c r="X67">
        <v>31.104410165265136</v>
      </c>
      <c r="Y67">
        <v>0</v>
      </c>
      <c r="Z67">
        <v>2.8784289600000004</v>
      </c>
      <c r="AA67">
        <v>12.317364000000001</v>
      </c>
      <c r="AB67">
        <v>5.7374452800000011</v>
      </c>
      <c r="AC67">
        <v>4.2505073279999994</v>
      </c>
      <c r="AD67">
        <v>8.0065281600000002</v>
      </c>
      <c r="AE67">
        <v>21.712535395200003</v>
      </c>
      <c r="AF67">
        <v>12.986500000000003</v>
      </c>
      <c r="AG67">
        <v>11.105064</v>
      </c>
      <c r="AH67">
        <v>47.831076000000003</v>
      </c>
      <c r="AI67">
        <v>0</v>
      </c>
      <c r="AJ67">
        <v>0</v>
      </c>
      <c r="AK67">
        <v>22.5747</v>
      </c>
      <c r="AL67">
        <v>59.209269999999997</v>
      </c>
      <c r="AM67">
        <v>2.3184297714285713</v>
      </c>
      <c r="AN67">
        <v>0</v>
      </c>
      <c r="AO67">
        <v>13.428979200000001</v>
      </c>
      <c r="AP67">
        <v>2.8130760000000001</v>
      </c>
      <c r="AQ67">
        <v>10.4808</v>
      </c>
      <c r="AR67">
        <v>18.182880000000004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25.477206866201414</v>
      </c>
      <c r="BB67">
        <f t="shared" si="0"/>
        <v>783.3229672025119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282.48145529457634</v>
      </c>
      <c r="L68">
        <v>0</v>
      </c>
      <c r="M68">
        <v>29.995631849618729</v>
      </c>
      <c r="N68">
        <v>51.880409126671914</v>
      </c>
      <c r="O68">
        <v>73.288687171244888</v>
      </c>
      <c r="P68">
        <v>8.0020069390569777</v>
      </c>
      <c r="Q68">
        <v>4.1601997730125531</v>
      </c>
      <c r="R68">
        <v>0</v>
      </c>
      <c r="S68">
        <v>3.9033263729508199</v>
      </c>
      <c r="T68">
        <v>0</v>
      </c>
      <c r="U68">
        <v>52.060422427487211</v>
      </c>
      <c r="V68">
        <v>0</v>
      </c>
      <c r="W68">
        <v>2.0031845597104945</v>
      </c>
      <c r="X68">
        <v>31.104410165265136</v>
      </c>
      <c r="Y68">
        <v>0</v>
      </c>
      <c r="Z68">
        <v>2.8784289600000004</v>
      </c>
      <c r="AA68">
        <v>12.317364000000001</v>
      </c>
      <c r="AB68">
        <v>5.7374452800000011</v>
      </c>
      <c r="AC68">
        <v>4.2505073279999994</v>
      </c>
      <c r="AD68">
        <v>8.0065281600000002</v>
      </c>
      <c r="AE68">
        <v>21.712535395200003</v>
      </c>
      <c r="AF68">
        <v>12.986500000000003</v>
      </c>
      <c r="AG68">
        <v>11.105064</v>
      </c>
      <c r="AH68">
        <v>47.831076000000003</v>
      </c>
      <c r="AI68">
        <v>0</v>
      </c>
      <c r="AJ68">
        <v>0</v>
      </c>
      <c r="AK68">
        <v>22.5747</v>
      </c>
      <c r="AL68">
        <v>59.209269999999997</v>
      </c>
      <c r="AM68">
        <v>2.3184297714285713</v>
      </c>
      <c r="AN68">
        <v>0</v>
      </c>
      <c r="AO68">
        <v>13.428979200000001</v>
      </c>
      <c r="AP68">
        <v>2.8130760000000001</v>
      </c>
      <c r="AQ68">
        <v>10.4808</v>
      </c>
      <c r="AR68">
        <v>18.182880000000004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25.4747650679804</v>
      </c>
      <c r="BB68">
        <f t="shared" ref="BB68:BB99" si="1">SUM(B68:AZ68)-BA68</f>
        <v>783.24788331984314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282.55898097546617</v>
      </c>
      <c r="L69">
        <v>0</v>
      </c>
      <c r="M69">
        <v>29.995631849618729</v>
      </c>
      <c r="N69">
        <v>51.880409126671914</v>
      </c>
      <c r="O69">
        <v>73.288687171244888</v>
      </c>
      <c r="P69">
        <v>8.0020069390569777</v>
      </c>
      <c r="Q69">
        <v>4.3668742545454551</v>
      </c>
      <c r="R69">
        <v>0</v>
      </c>
      <c r="S69">
        <v>5.9785347883156303</v>
      </c>
      <c r="T69">
        <v>0</v>
      </c>
      <c r="U69">
        <v>52.060422427487211</v>
      </c>
      <c r="V69">
        <v>0</v>
      </c>
      <c r="W69">
        <v>2.0031845597104945</v>
      </c>
      <c r="X69">
        <v>31.104410165265136</v>
      </c>
      <c r="Y69">
        <v>0</v>
      </c>
      <c r="Z69">
        <v>2.8784289600000004</v>
      </c>
      <c r="AA69">
        <v>12.317364000000001</v>
      </c>
      <c r="AB69">
        <v>5.7374452800000011</v>
      </c>
      <c r="AC69">
        <v>4.2505073279999994</v>
      </c>
      <c r="AD69">
        <v>8.0065281600000002</v>
      </c>
      <c r="AE69">
        <v>21.712535395200003</v>
      </c>
      <c r="AF69">
        <v>12.986500000000003</v>
      </c>
      <c r="AG69">
        <v>11.105064</v>
      </c>
      <c r="AH69">
        <v>47.831076000000003</v>
      </c>
      <c r="AI69">
        <v>0</v>
      </c>
      <c r="AJ69">
        <v>0</v>
      </c>
      <c r="AK69">
        <v>22.5747</v>
      </c>
      <c r="AL69">
        <v>59.209269999999997</v>
      </c>
      <c r="AM69">
        <v>2.3184297714285713</v>
      </c>
      <c r="AN69">
        <v>0</v>
      </c>
      <c r="AO69">
        <v>13.428979200000001</v>
      </c>
      <c r="AP69">
        <v>3.3756911999999994</v>
      </c>
      <c r="AQ69">
        <v>10.4808</v>
      </c>
      <c r="AR69">
        <v>18.182880000000004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25.566808359262048</v>
      </c>
      <c r="BB69">
        <f t="shared" si="1"/>
        <v>786.077863806349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282.51587420062162</v>
      </c>
      <c r="L70">
        <v>0</v>
      </c>
      <c r="M70">
        <v>29.995631849618729</v>
      </c>
      <c r="N70">
        <v>51.880409126671914</v>
      </c>
      <c r="O70">
        <v>73.288687171244888</v>
      </c>
      <c r="P70">
        <v>8.0020069390569777</v>
      </c>
      <c r="Q70">
        <v>4.3668742545454551</v>
      </c>
      <c r="R70">
        <v>0</v>
      </c>
      <c r="S70">
        <v>5.9785347883156303</v>
      </c>
      <c r="T70">
        <v>0</v>
      </c>
      <c r="U70">
        <v>52.060422427487211</v>
      </c>
      <c r="V70">
        <v>0</v>
      </c>
      <c r="W70">
        <v>2.0031845597104945</v>
      </c>
      <c r="X70">
        <v>31.104410165265136</v>
      </c>
      <c r="Y70">
        <v>0</v>
      </c>
      <c r="Z70">
        <v>2.8784289600000004</v>
      </c>
      <c r="AA70">
        <v>12.317364000000001</v>
      </c>
      <c r="AB70">
        <v>5.7374452800000011</v>
      </c>
      <c r="AC70">
        <v>4.2505073279999994</v>
      </c>
      <c r="AD70">
        <v>8.0065281600000002</v>
      </c>
      <c r="AE70">
        <v>21.712535395200003</v>
      </c>
      <c r="AF70">
        <v>12.986500000000003</v>
      </c>
      <c r="AG70">
        <v>11.105064</v>
      </c>
      <c r="AH70">
        <v>47.831076000000003</v>
      </c>
      <c r="AI70">
        <v>0</v>
      </c>
      <c r="AJ70">
        <v>0</v>
      </c>
      <c r="AK70">
        <v>22.5747</v>
      </c>
      <c r="AL70">
        <v>59.209269999999997</v>
      </c>
      <c r="AM70">
        <v>2.3184297714285713</v>
      </c>
      <c r="AN70">
        <v>0</v>
      </c>
      <c r="AO70">
        <v>13.428979200000001</v>
      </c>
      <c r="AP70">
        <v>3.3756911999999994</v>
      </c>
      <c r="AQ70">
        <v>10.4808</v>
      </c>
      <c r="AR70">
        <v>18.182880000000004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25.565450669679826</v>
      </c>
      <c r="BB70">
        <f t="shared" si="1"/>
        <v>786.03611472108662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282.55898097546617</v>
      </c>
      <c r="L71">
        <v>0</v>
      </c>
      <c r="M71">
        <v>63.770145903479239</v>
      </c>
      <c r="N71">
        <v>51.880409126671914</v>
      </c>
      <c r="O71">
        <v>73.288687171244888</v>
      </c>
      <c r="P71">
        <v>27.529498183974503</v>
      </c>
      <c r="Q71">
        <v>4.3668742545454551</v>
      </c>
      <c r="R71">
        <v>0</v>
      </c>
      <c r="S71">
        <v>5.9785347883156303</v>
      </c>
      <c r="T71">
        <v>0</v>
      </c>
      <c r="U71">
        <v>52.060422427487211</v>
      </c>
      <c r="V71">
        <v>0</v>
      </c>
      <c r="W71">
        <v>2.0031845597104945</v>
      </c>
      <c r="X71">
        <v>31.104410165265136</v>
      </c>
      <c r="Y71">
        <v>0</v>
      </c>
      <c r="Z71">
        <v>0.4831200000000001</v>
      </c>
      <c r="AA71">
        <v>12.317364000000001</v>
      </c>
      <c r="AB71">
        <v>5.7374452800000011</v>
      </c>
      <c r="AC71">
        <v>4.2505073279999994</v>
      </c>
      <c r="AD71">
        <v>8.0065281600000002</v>
      </c>
      <c r="AE71">
        <v>21.712535395200003</v>
      </c>
      <c r="AF71">
        <v>12.986500000000003</v>
      </c>
      <c r="AG71">
        <v>11.105064</v>
      </c>
      <c r="AH71">
        <v>47.831076000000003</v>
      </c>
      <c r="AI71">
        <v>0</v>
      </c>
      <c r="AJ71">
        <v>0</v>
      </c>
      <c r="AK71">
        <v>22.5747</v>
      </c>
      <c r="AL71">
        <v>59.209269999999997</v>
      </c>
      <c r="AM71">
        <v>2.3184297714285713</v>
      </c>
      <c r="AN71">
        <v>0</v>
      </c>
      <c r="AO71">
        <v>13.428979200000001</v>
      </c>
      <c r="AP71">
        <v>2.5317684000000003</v>
      </c>
      <c r="AQ71">
        <v>10.4808</v>
      </c>
      <c r="AR71">
        <v>18.182880000000004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27.143785939900525</v>
      </c>
      <c r="BB71">
        <f t="shared" si="1"/>
        <v>834.56365976448853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282.51587420062162</v>
      </c>
      <c r="L72">
        <v>0</v>
      </c>
      <c r="M72">
        <v>63.770145903479239</v>
      </c>
      <c r="N72">
        <v>51.880409126671914</v>
      </c>
      <c r="O72">
        <v>73.288687171244888</v>
      </c>
      <c r="P72">
        <v>27.529498183974503</v>
      </c>
      <c r="Q72">
        <v>4.3668742545454551</v>
      </c>
      <c r="R72">
        <v>0</v>
      </c>
      <c r="S72">
        <v>5.9785347883156303</v>
      </c>
      <c r="T72">
        <v>0</v>
      </c>
      <c r="U72">
        <v>52.060422427487211</v>
      </c>
      <c r="V72">
        <v>0</v>
      </c>
      <c r="W72">
        <v>2.0031845597104945</v>
      </c>
      <c r="X72">
        <v>31.104410165265136</v>
      </c>
      <c r="Y72">
        <v>0</v>
      </c>
      <c r="Z72">
        <v>0.4831200000000001</v>
      </c>
      <c r="AA72">
        <v>12.317364000000001</v>
      </c>
      <c r="AB72">
        <v>5.7374452800000011</v>
      </c>
      <c r="AC72">
        <v>4.2505073279999994</v>
      </c>
      <c r="AD72">
        <v>8.0065281600000002</v>
      </c>
      <c r="AE72">
        <v>21.712535395200003</v>
      </c>
      <c r="AF72">
        <v>12.986500000000003</v>
      </c>
      <c r="AG72">
        <v>11.105064</v>
      </c>
      <c r="AH72">
        <v>47.831076000000003</v>
      </c>
      <c r="AI72">
        <v>0</v>
      </c>
      <c r="AJ72">
        <v>0</v>
      </c>
      <c r="AK72">
        <v>22.5747</v>
      </c>
      <c r="AL72">
        <v>59.209269999999997</v>
      </c>
      <c r="AM72">
        <v>2.3184297714285713</v>
      </c>
      <c r="AN72">
        <v>0</v>
      </c>
      <c r="AO72">
        <v>13.428979200000001</v>
      </c>
      <c r="AP72">
        <v>2.5317684000000003</v>
      </c>
      <c r="AQ72">
        <v>10.4808</v>
      </c>
      <c r="AR72">
        <v>18.182880000000004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27.142428250318304</v>
      </c>
      <c r="BB72">
        <f t="shared" si="1"/>
        <v>834.52191067922627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282.55898097546617</v>
      </c>
      <c r="L73">
        <v>0</v>
      </c>
      <c r="M73">
        <v>63.770145903479239</v>
      </c>
      <c r="N73">
        <v>51.880409126671914</v>
      </c>
      <c r="O73">
        <v>73.288687171244888</v>
      </c>
      <c r="P73">
        <v>27.529498183974503</v>
      </c>
      <c r="Q73">
        <v>4.3668742545454551</v>
      </c>
      <c r="R73">
        <v>0</v>
      </c>
      <c r="S73">
        <v>5.9785347883156303</v>
      </c>
      <c r="T73">
        <v>0</v>
      </c>
      <c r="U73">
        <v>52.060422427487211</v>
      </c>
      <c r="V73">
        <v>0</v>
      </c>
      <c r="W73">
        <v>2.0031845597104945</v>
      </c>
      <c r="X73">
        <v>31.104410165265136</v>
      </c>
      <c r="Y73">
        <v>0</v>
      </c>
      <c r="Z73">
        <v>0.4831200000000001</v>
      </c>
      <c r="AA73">
        <v>18.511436736</v>
      </c>
      <c r="AB73">
        <v>5.7374452800000011</v>
      </c>
      <c r="AC73">
        <v>4.2505073279999994</v>
      </c>
      <c r="AD73">
        <v>8.0065281600000002</v>
      </c>
      <c r="AE73">
        <v>21.712535395200003</v>
      </c>
      <c r="AF73">
        <v>12.986500000000003</v>
      </c>
      <c r="AG73">
        <v>11.105064</v>
      </c>
      <c r="AH73">
        <v>47.831076000000003</v>
      </c>
      <c r="AI73">
        <v>0</v>
      </c>
      <c r="AJ73">
        <v>0</v>
      </c>
      <c r="AK73">
        <v>22.5747</v>
      </c>
      <c r="AL73">
        <v>59.209269999999997</v>
      </c>
      <c r="AM73">
        <v>2.3184297714285713</v>
      </c>
      <c r="AN73">
        <v>0</v>
      </c>
      <c r="AO73">
        <v>13.428979200000001</v>
      </c>
      <c r="AP73">
        <v>2.5317684000000003</v>
      </c>
      <c r="AQ73">
        <v>10.4808</v>
      </c>
      <c r="AR73">
        <v>18.182880000000004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27.338899222300526</v>
      </c>
      <c r="BB73">
        <f t="shared" si="1"/>
        <v>840.56261921808857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282.51587420062162</v>
      </c>
      <c r="L74">
        <v>0</v>
      </c>
      <c r="M74">
        <v>63.770145903479239</v>
      </c>
      <c r="N74">
        <v>51.880409126671914</v>
      </c>
      <c r="O74">
        <v>73.288687171244888</v>
      </c>
      <c r="P74">
        <v>27.529498183974503</v>
      </c>
      <c r="Q74">
        <v>1.9300061117021277</v>
      </c>
      <c r="R74">
        <v>0</v>
      </c>
      <c r="S74">
        <v>2.9040126369689507</v>
      </c>
      <c r="T74">
        <v>0</v>
      </c>
      <c r="U74">
        <v>52.060422427487211</v>
      </c>
      <c r="V74">
        <v>0</v>
      </c>
      <c r="W74">
        <v>3.0460531400966184</v>
      </c>
      <c r="X74">
        <v>31.266548956747336</v>
      </c>
      <c r="Y74">
        <v>0</v>
      </c>
      <c r="Z74">
        <v>0.4831200000000001</v>
      </c>
      <c r="AA74">
        <v>18.511436736</v>
      </c>
      <c r="AB74">
        <v>5.7374452800000011</v>
      </c>
      <c r="AC74">
        <v>4.2505073279999994</v>
      </c>
      <c r="AD74">
        <v>8.0065281600000002</v>
      </c>
      <c r="AE74">
        <v>21.712535395200003</v>
      </c>
      <c r="AF74">
        <v>12.986500000000003</v>
      </c>
      <c r="AG74">
        <v>11.105064</v>
      </c>
      <c r="AH74">
        <v>47.831076000000003</v>
      </c>
      <c r="AI74">
        <v>0</v>
      </c>
      <c r="AJ74">
        <v>0</v>
      </c>
      <c r="AK74">
        <v>22.5747</v>
      </c>
      <c r="AL74">
        <v>59.209269999999997</v>
      </c>
      <c r="AM74">
        <v>2.3184297714285713</v>
      </c>
      <c r="AN74">
        <v>0</v>
      </c>
      <c r="AO74">
        <v>13.428979200000001</v>
      </c>
      <c r="AP74">
        <v>2.5317684000000003</v>
      </c>
      <c r="AQ74">
        <v>15.721200000000001</v>
      </c>
      <c r="AR74">
        <v>18.182880000000004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27.366963071635858</v>
      </c>
      <c r="BB74">
        <f t="shared" si="1"/>
        <v>841.42546567158706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270.00652744210061</v>
      </c>
      <c r="L75">
        <v>0</v>
      </c>
      <c r="M75">
        <v>63.770145903479239</v>
      </c>
      <c r="N75">
        <v>51.880409126671914</v>
      </c>
      <c r="O75">
        <v>73.288687171244888</v>
      </c>
      <c r="P75">
        <v>27.529498183974503</v>
      </c>
      <c r="Q75">
        <v>0</v>
      </c>
      <c r="R75">
        <v>0</v>
      </c>
      <c r="S75">
        <v>0.13421163429336908</v>
      </c>
      <c r="T75">
        <v>0</v>
      </c>
      <c r="U75">
        <v>55.397199491319242</v>
      </c>
      <c r="V75">
        <v>0</v>
      </c>
      <c r="W75">
        <v>0</v>
      </c>
      <c r="X75">
        <v>14.35478374010539</v>
      </c>
      <c r="Y75">
        <v>0</v>
      </c>
      <c r="Z75">
        <v>2.8784289600000004</v>
      </c>
      <c r="AA75">
        <v>18.511436736</v>
      </c>
      <c r="AB75">
        <v>5.7374452800000011</v>
      </c>
      <c r="AC75">
        <v>8.5010146559999988</v>
      </c>
      <c r="AD75">
        <v>8.0065281600000002</v>
      </c>
      <c r="AE75">
        <v>21.712535395200003</v>
      </c>
      <c r="AF75">
        <v>12.986500000000003</v>
      </c>
      <c r="AG75">
        <v>11.105064</v>
      </c>
      <c r="AH75">
        <v>47.831076000000003</v>
      </c>
      <c r="AI75">
        <v>0</v>
      </c>
      <c r="AJ75">
        <v>0</v>
      </c>
      <c r="AK75">
        <v>22.5747</v>
      </c>
      <c r="AL75">
        <v>59.209269999999997</v>
      </c>
      <c r="AM75">
        <v>2.3184297714285713</v>
      </c>
      <c r="AN75">
        <v>0</v>
      </c>
      <c r="AO75">
        <v>13.428979200000001</v>
      </c>
      <c r="AP75">
        <v>2.5317684000000003</v>
      </c>
      <c r="AQ75">
        <v>15.721200000000001</v>
      </c>
      <c r="AR75">
        <v>19.395071999999999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26.548839099831085</v>
      </c>
      <c r="BB75">
        <f t="shared" si="1"/>
        <v>816.27140276558657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270.00652744210061</v>
      </c>
      <c r="L76">
        <v>0</v>
      </c>
      <c r="M76">
        <v>63.770145903479239</v>
      </c>
      <c r="N76">
        <v>51.880409126671914</v>
      </c>
      <c r="O76">
        <v>73.288687171244888</v>
      </c>
      <c r="P76">
        <v>27.529498183974503</v>
      </c>
      <c r="Q76">
        <v>0</v>
      </c>
      <c r="R76">
        <v>0</v>
      </c>
      <c r="S76">
        <v>0.13421163429336908</v>
      </c>
      <c r="T76">
        <v>0</v>
      </c>
      <c r="U76">
        <v>56.727088675934674</v>
      </c>
      <c r="V76">
        <v>0</v>
      </c>
      <c r="W76">
        <v>0</v>
      </c>
      <c r="X76">
        <v>14.35478374010539</v>
      </c>
      <c r="Y76">
        <v>0</v>
      </c>
      <c r="Z76">
        <v>2.8784289600000004</v>
      </c>
      <c r="AA76">
        <v>18.511436736</v>
      </c>
      <c r="AB76">
        <v>5.7374452800000011</v>
      </c>
      <c r="AC76">
        <v>8.5010146559999988</v>
      </c>
      <c r="AD76">
        <v>8.0065281600000002</v>
      </c>
      <c r="AE76">
        <v>21.712535395200003</v>
      </c>
      <c r="AF76">
        <v>12.986500000000003</v>
      </c>
      <c r="AG76">
        <v>11.105064</v>
      </c>
      <c r="AH76">
        <v>47.831076000000003</v>
      </c>
      <c r="AI76">
        <v>0</v>
      </c>
      <c r="AJ76">
        <v>0</v>
      </c>
      <c r="AK76">
        <v>22.5747</v>
      </c>
      <c r="AL76">
        <v>59.209269999999997</v>
      </c>
      <c r="AM76">
        <v>2.3184297714285713</v>
      </c>
      <c r="AN76">
        <v>0</v>
      </c>
      <c r="AO76">
        <v>13.428979200000001</v>
      </c>
      <c r="AP76">
        <v>2.5317684000000003</v>
      </c>
      <c r="AQ76">
        <v>15.721200000000001</v>
      </c>
      <c r="AR76">
        <v>19.395071999999999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26.590730609146476</v>
      </c>
      <c r="BB76">
        <f t="shared" si="1"/>
        <v>817.55940044088652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279.29606540704009</v>
      </c>
      <c r="L77">
        <v>0</v>
      </c>
      <c r="M77">
        <v>63.770145903479239</v>
      </c>
      <c r="N77">
        <v>51.880409126671914</v>
      </c>
      <c r="O77">
        <v>73.288687171244888</v>
      </c>
      <c r="P77">
        <v>27.529498183974503</v>
      </c>
      <c r="Q77">
        <v>1.7133364581497794</v>
      </c>
      <c r="R77">
        <v>0</v>
      </c>
      <c r="S77">
        <v>3.1903934249471457</v>
      </c>
      <c r="T77">
        <v>0</v>
      </c>
      <c r="U77">
        <v>58.399108430575588</v>
      </c>
      <c r="V77">
        <v>0</v>
      </c>
      <c r="W77">
        <v>0</v>
      </c>
      <c r="X77">
        <v>14.529934460441941</v>
      </c>
      <c r="Y77">
        <v>0</v>
      </c>
      <c r="Z77">
        <v>2.8784289600000004</v>
      </c>
      <c r="AA77">
        <v>18.511436736</v>
      </c>
      <c r="AB77">
        <v>11.533435920000001</v>
      </c>
      <c r="AC77">
        <v>8.5010146559999988</v>
      </c>
      <c r="AD77">
        <v>8.0065281600000002</v>
      </c>
      <c r="AE77">
        <v>21.712535395200003</v>
      </c>
      <c r="AF77">
        <v>12.986500000000003</v>
      </c>
      <c r="AG77">
        <v>11.105064</v>
      </c>
      <c r="AH77">
        <v>47.831076000000003</v>
      </c>
      <c r="AI77">
        <v>0</v>
      </c>
      <c r="AJ77">
        <v>0</v>
      </c>
      <c r="AK77">
        <v>22.5747</v>
      </c>
      <c r="AL77">
        <v>59.209269999999997</v>
      </c>
      <c r="AM77">
        <v>2.3184297714285713</v>
      </c>
      <c r="AN77">
        <v>0</v>
      </c>
      <c r="AO77">
        <v>13.428979200000001</v>
      </c>
      <c r="AP77">
        <v>4.5009215999999999</v>
      </c>
      <c r="AQ77">
        <v>15.721200000000001</v>
      </c>
      <c r="AR77">
        <v>19.395071999999999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27.336378370265269</v>
      </c>
      <c r="BB77">
        <f t="shared" si="1"/>
        <v>840.48512320848829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279.24543741252927</v>
      </c>
      <c r="L78">
        <v>0</v>
      </c>
      <c r="M78">
        <v>63.770145903479239</v>
      </c>
      <c r="N78">
        <v>51.880409126671914</v>
      </c>
      <c r="O78">
        <v>73.288687171244888</v>
      </c>
      <c r="P78">
        <v>27.529498183974503</v>
      </c>
      <c r="Q78">
        <v>0</v>
      </c>
      <c r="R78">
        <v>0</v>
      </c>
      <c r="S78">
        <v>3.1791423328631874</v>
      </c>
      <c r="T78">
        <v>0</v>
      </c>
      <c r="U78">
        <v>59.236649732412936</v>
      </c>
      <c r="V78">
        <v>0</v>
      </c>
      <c r="W78">
        <v>0</v>
      </c>
      <c r="X78">
        <v>14.529934460441941</v>
      </c>
      <c r="Y78">
        <v>0</v>
      </c>
      <c r="Z78">
        <v>2.8784289600000004</v>
      </c>
      <c r="AA78">
        <v>18.511436736</v>
      </c>
      <c r="AB78">
        <v>11.533435920000001</v>
      </c>
      <c r="AC78">
        <v>8.5010146559999988</v>
      </c>
      <c r="AD78">
        <v>8.0065281600000002</v>
      </c>
      <c r="AE78">
        <v>21.712535395200003</v>
      </c>
      <c r="AF78">
        <v>12.986500000000003</v>
      </c>
      <c r="AG78">
        <v>11.105064</v>
      </c>
      <c r="AH78">
        <v>49.910688</v>
      </c>
      <c r="AI78">
        <v>1.1182032000000002</v>
      </c>
      <c r="AJ78">
        <v>0</v>
      </c>
      <c r="AK78">
        <v>22.5747</v>
      </c>
      <c r="AL78">
        <v>59.209269999999997</v>
      </c>
      <c r="AM78">
        <v>2.3184297714285713</v>
      </c>
      <c r="AN78">
        <v>0</v>
      </c>
      <c r="AO78">
        <v>13.428979200000001</v>
      </c>
      <c r="AP78">
        <v>4.5009215999999999</v>
      </c>
      <c r="AQ78">
        <v>15.721200000000001</v>
      </c>
      <c r="AR78">
        <v>19.395071999999999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27.407572555210439</v>
      </c>
      <c r="BB78">
        <f t="shared" si="1"/>
        <v>842.67406998063586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278.78476182346725</v>
      </c>
      <c r="L79">
        <v>0</v>
      </c>
      <c r="M79">
        <v>63.770145903479239</v>
      </c>
      <c r="N79">
        <v>51.880409126671914</v>
      </c>
      <c r="O79">
        <v>73.288687171244888</v>
      </c>
      <c r="P79">
        <v>27.529498183974503</v>
      </c>
      <c r="Q79">
        <v>0</v>
      </c>
      <c r="R79">
        <v>2.3451095050507633</v>
      </c>
      <c r="S79">
        <v>1.4358922591839041</v>
      </c>
      <c r="T79">
        <v>0</v>
      </c>
      <c r="U79">
        <v>60.072659596165614</v>
      </c>
      <c r="V79">
        <v>0</v>
      </c>
      <c r="W79">
        <v>0</v>
      </c>
      <c r="X79">
        <v>14.536131192569481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12.764385273599999</v>
      </c>
      <c r="AD79">
        <v>16.071074639999999</v>
      </c>
      <c r="AE79">
        <v>21.712535395200003</v>
      </c>
      <c r="AF79">
        <v>13.9434</v>
      </c>
      <c r="AG79">
        <v>11.105064</v>
      </c>
      <c r="AH79">
        <v>61.63969968</v>
      </c>
      <c r="AI79">
        <v>3.3546096000000003</v>
      </c>
      <c r="AJ79">
        <v>0</v>
      </c>
      <c r="AK79">
        <v>22.5747</v>
      </c>
      <c r="AL79">
        <v>59.209269999999997</v>
      </c>
      <c r="AM79">
        <v>2.3184297714285713</v>
      </c>
      <c r="AN79">
        <v>0</v>
      </c>
      <c r="AO79">
        <v>13.428979200000001</v>
      </c>
      <c r="AP79">
        <v>1.9691532000000003</v>
      </c>
      <c r="AQ79">
        <v>20.961600000000001</v>
      </c>
      <c r="AR79">
        <v>18.182880000000004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28.708722390129278</v>
      </c>
      <c r="BB79">
        <f t="shared" si="1"/>
        <v>882.67925206550649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270.0032386739062</v>
      </c>
      <c r="L80">
        <v>0</v>
      </c>
      <c r="M80">
        <v>63.770145903479239</v>
      </c>
      <c r="N80">
        <v>51.880409126671914</v>
      </c>
      <c r="O80">
        <v>73.288687171244888</v>
      </c>
      <c r="P80">
        <v>27.529498183974503</v>
      </c>
      <c r="Q80">
        <v>0</v>
      </c>
      <c r="R80">
        <v>0</v>
      </c>
      <c r="S80">
        <v>0</v>
      </c>
      <c r="T80">
        <v>0</v>
      </c>
      <c r="U80">
        <v>61.404080207501991</v>
      </c>
      <c r="V80">
        <v>0</v>
      </c>
      <c r="W80">
        <v>0</v>
      </c>
      <c r="X80">
        <v>14.526931464968154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12.764385273599999</v>
      </c>
      <c r="AD80">
        <v>16.071074639999999</v>
      </c>
      <c r="AE80">
        <v>21.712535395200003</v>
      </c>
      <c r="AF80">
        <v>13.9434</v>
      </c>
      <c r="AG80">
        <v>11.105064</v>
      </c>
      <c r="AH80">
        <v>61.63969968</v>
      </c>
      <c r="AI80">
        <v>21.804962400000001</v>
      </c>
      <c r="AJ80">
        <v>0</v>
      </c>
      <c r="AK80">
        <v>22.5747</v>
      </c>
      <c r="AL80">
        <v>59.209269999999997</v>
      </c>
      <c r="AM80">
        <v>2.3184297714285713</v>
      </c>
      <c r="AN80">
        <v>0</v>
      </c>
      <c r="AO80">
        <v>13.428979200000001</v>
      </c>
      <c r="AP80">
        <v>1.9691532000000003</v>
      </c>
      <c r="AQ80">
        <v>20.961600000000001</v>
      </c>
      <c r="AR80">
        <v>18.182880000000004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28.935838178298535</v>
      </c>
      <c r="BB80">
        <f t="shared" si="1"/>
        <v>889.66218504727669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270.0032386739062</v>
      </c>
      <c r="L81">
        <v>0</v>
      </c>
      <c r="M81">
        <v>63.770145903479239</v>
      </c>
      <c r="N81">
        <v>51.880409126671914</v>
      </c>
      <c r="O81">
        <v>73.288687171244888</v>
      </c>
      <c r="P81">
        <v>27.529498183974503</v>
      </c>
      <c r="Q81">
        <v>0</v>
      </c>
      <c r="R81">
        <v>0</v>
      </c>
      <c r="S81">
        <v>0</v>
      </c>
      <c r="T81">
        <v>0</v>
      </c>
      <c r="U81">
        <v>61.404080207501991</v>
      </c>
      <c r="V81">
        <v>0</v>
      </c>
      <c r="W81">
        <v>0</v>
      </c>
      <c r="X81">
        <v>14.526931464968154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12.764385273599999</v>
      </c>
      <c r="AD81">
        <v>16.071074639999999</v>
      </c>
      <c r="AE81">
        <v>21.712535395200003</v>
      </c>
      <c r="AF81">
        <v>13.9434</v>
      </c>
      <c r="AG81">
        <v>11.105064</v>
      </c>
      <c r="AH81">
        <v>61.63969968</v>
      </c>
      <c r="AI81">
        <v>21.804962400000001</v>
      </c>
      <c r="AJ81">
        <v>0</v>
      </c>
      <c r="AK81">
        <v>22.5747</v>
      </c>
      <c r="AL81">
        <v>59.209269999999997</v>
      </c>
      <c r="AM81">
        <v>2.3184297714285713</v>
      </c>
      <c r="AN81">
        <v>0</v>
      </c>
      <c r="AO81">
        <v>13.428979200000001</v>
      </c>
      <c r="AP81">
        <v>1.9691532000000003</v>
      </c>
      <c r="AQ81">
        <v>20.961600000000001</v>
      </c>
      <c r="AR81">
        <v>18.182880000000004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28.935838178298535</v>
      </c>
      <c r="BB81">
        <f t="shared" si="1"/>
        <v>889.66218504727669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270.0032386739062</v>
      </c>
      <c r="L82">
        <v>0</v>
      </c>
      <c r="M82">
        <v>63.770145903479239</v>
      </c>
      <c r="N82">
        <v>51.880409126671914</v>
      </c>
      <c r="O82">
        <v>73.288687171244888</v>
      </c>
      <c r="P82">
        <v>27.529498183974503</v>
      </c>
      <c r="Q82">
        <v>0</v>
      </c>
      <c r="R82">
        <v>0</v>
      </c>
      <c r="S82">
        <v>0</v>
      </c>
      <c r="T82">
        <v>0</v>
      </c>
      <c r="U82">
        <v>61.404080207501991</v>
      </c>
      <c r="V82">
        <v>0</v>
      </c>
      <c r="W82">
        <v>0</v>
      </c>
      <c r="X82">
        <v>14.526931464968154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12.764385273599999</v>
      </c>
      <c r="AD82">
        <v>16.071074639999999</v>
      </c>
      <c r="AE82">
        <v>21.712535395200003</v>
      </c>
      <c r="AF82">
        <v>13.9434</v>
      </c>
      <c r="AG82">
        <v>11.105064</v>
      </c>
      <c r="AH82">
        <v>61.63969968</v>
      </c>
      <c r="AI82">
        <v>21.804962400000001</v>
      </c>
      <c r="AJ82">
        <v>0</v>
      </c>
      <c r="AK82">
        <v>22.5747</v>
      </c>
      <c r="AL82">
        <v>59.209269999999997</v>
      </c>
      <c r="AM82">
        <v>4.6368595428571426</v>
      </c>
      <c r="AN82">
        <v>0</v>
      </c>
      <c r="AO82">
        <v>13.428979200000001</v>
      </c>
      <c r="AP82">
        <v>1.9691532000000003</v>
      </c>
      <c r="AQ82">
        <v>21.485640000000004</v>
      </c>
      <c r="AR82">
        <v>18.182880000000004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29.025376230838219</v>
      </c>
      <c r="BB82">
        <f t="shared" si="1"/>
        <v>892.41511676616562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270.00652622897502</v>
      </c>
      <c r="L83">
        <v>0</v>
      </c>
      <c r="M83">
        <v>63.770145903479239</v>
      </c>
      <c r="N83">
        <v>51.880409126671914</v>
      </c>
      <c r="O83">
        <v>73.288687171244888</v>
      </c>
      <c r="P83">
        <v>27.529498183974503</v>
      </c>
      <c r="Q83">
        <v>0</v>
      </c>
      <c r="R83">
        <v>0</v>
      </c>
      <c r="S83">
        <v>0</v>
      </c>
      <c r="T83">
        <v>0</v>
      </c>
      <c r="U83">
        <v>61.404080207501991</v>
      </c>
      <c r="V83">
        <v>0</v>
      </c>
      <c r="W83">
        <v>0</v>
      </c>
      <c r="X83">
        <v>14.526931464968154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12.764385273599999</v>
      </c>
      <c r="AD83">
        <v>16.071074639999999</v>
      </c>
      <c r="AE83">
        <v>21.712535395200003</v>
      </c>
      <c r="AF83">
        <v>13.9434</v>
      </c>
      <c r="AG83">
        <v>11.105064</v>
      </c>
      <c r="AH83">
        <v>61.63969968</v>
      </c>
      <c r="AI83">
        <v>21.804962400000001</v>
      </c>
      <c r="AJ83">
        <v>0</v>
      </c>
      <c r="AK83">
        <v>22.5747</v>
      </c>
      <c r="AL83">
        <v>59.209269999999997</v>
      </c>
      <c r="AM83">
        <v>4.6368595428571426</v>
      </c>
      <c r="AN83">
        <v>0</v>
      </c>
      <c r="AO83">
        <v>13.428979200000001</v>
      </c>
      <c r="AP83">
        <v>1.9691532000000003</v>
      </c>
      <c r="AQ83">
        <v>21.485640000000004</v>
      </c>
      <c r="AR83">
        <v>18.182880000000004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29.025479960630037</v>
      </c>
      <c r="BB83">
        <f t="shared" si="1"/>
        <v>892.41830059144252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270.00652622897502</v>
      </c>
      <c r="L84">
        <v>0</v>
      </c>
      <c r="M84">
        <v>63.770145903479239</v>
      </c>
      <c r="N84">
        <v>51.880409126671914</v>
      </c>
      <c r="O84">
        <v>73.288687171244888</v>
      </c>
      <c r="P84">
        <v>27.529498183974503</v>
      </c>
      <c r="Q84">
        <v>0</v>
      </c>
      <c r="R84">
        <v>0</v>
      </c>
      <c r="S84">
        <v>0</v>
      </c>
      <c r="T84">
        <v>0</v>
      </c>
      <c r="U84">
        <v>61.404080207501991</v>
      </c>
      <c r="V84">
        <v>0</v>
      </c>
      <c r="W84">
        <v>0</v>
      </c>
      <c r="X84">
        <v>14.526931464968154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12.764385273599999</v>
      </c>
      <c r="AD84">
        <v>16.071074639999999</v>
      </c>
      <c r="AE84">
        <v>21.712535395200003</v>
      </c>
      <c r="AF84">
        <v>13.9434</v>
      </c>
      <c r="AG84">
        <v>11.105064</v>
      </c>
      <c r="AH84">
        <v>61.63969968</v>
      </c>
      <c r="AI84">
        <v>21.804962400000001</v>
      </c>
      <c r="AJ84">
        <v>0</v>
      </c>
      <c r="AK84">
        <v>22.5747</v>
      </c>
      <c r="AL84">
        <v>59.209269999999997</v>
      </c>
      <c r="AM84">
        <v>4.6368595428571426</v>
      </c>
      <c r="AN84">
        <v>0</v>
      </c>
      <c r="AO84">
        <v>13.428979200000001</v>
      </c>
      <c r="AP84">
        <v>1.9691532000000003</v>
      </c>
      <c r="AQ84">
        <v>21.485640000000004</v>
      </c>
      <c r="AR84">
        <v>18.182880000000004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29.025479960630037</v>
      </c>
      <c r="BB84">
        <f t="shared" si="1"/>
        <v>892.41830059144252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270.00652622897502</v>
      </c>
      <c r="L85">
        <v>0</v>
      </c>
      <c r="M85">
        <v>63.770145903479239</v>
      </c>
      <c r="N85">
        <v>51.880409126671914</v>
      </c>
      <c r="O85">
        <v>73.288687171244888</v>
      </c>
      <c r="P85">
        <v>27.529498183974503</v>
      </c>
      <c r="Q85">
        <v>0</v>
      </c>
      <c r="R85">
        <v>0</v>
      </c>
      <c r="S85">
        <v>0</v>
      </c>
      <c r="T85">
        <v>0</v>
      </c>
      <c r="U85">
        <v>61.404080207501991</v>
      </c>
      <c r="V85">
        <v>0</v>
      </c>
      <c r="W85">
        <v>0</v>
      </c>
      <c r="X85">
        <v>14.526931464968154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12.764385273599999</v>
      </c>
      <c r="AD85">
        <v>16.071074639999999</v>
      </c>
      <c r="AE85">
        <v>21.712535395200003</v>
      </c>
      <c r="AF85">
        <v>13.9434</v>
      </c>
      <c r="AG85">
        <v>11.105064</v>
      </c>
      <c r="AH85">
        <v>61.63969968</v>
      </c>
      <c r="AI85">
        <v>21.804962400000001</v>
      </c>
      <c r="AJ85">
        <v>0</v>
      </c>
      <c r="AK85">
        <v>22.5747</v>
      </c>
      <c r="AL85">
        <v>59.209269999999997</v>
      </c>
      <c r="AM85">
        <v>4.6368595428571426</v>
      </c>
      <c r="AN85">
        <v>0</v>
      </c>
      <c r="AO85">
        <v>13.428979200000001</v>
      </c>
      <c r="AP85">
        <v>3.9383064000000005</v>
      </c>
      <c r="AQ85">
        <v>21.485640000000004</v>
      </c>
      <c r="AR85">
        <v>19.395071999999999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29.125692224630033</v>
      </c>
      <c r="BB85">
        <f t="shared" si="1"/>
        <v>895.49943352744253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270.00652622897502</v>
      </c>
      <c r="L86">
        <v>0</v>
      </c>
      <c r="M86">
        <v>63.770145903479239</v>
      </c>
      <c r="N86">
        <v>51.880409126671914</v>
      </c>
      <c r="O86">
        <v>73.288687171244888</v>
      </c>
      <c r="P86">
        <v>27.529498183974503</v>
      </c>
      <c r="Q86">
        <v>0</v>
      </c>
      <c r="R86">
        <v>0</v>
      </c>
      <c r="S86">
        <v>0</v>
      </c>
      <c r="T86">
        <v>0</v>
      </c>
      <c r="U86">
        <v>61.404080207501991</v>
      </c>
      <c r="V86">
        <v>0</v>
      </c>
      <c r="W86">
        <v>0</v>
      </c>
      <c r="X86">
        <v>14.526931464968154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12.764385273599999</v>
      </c>
      <c r="AD86">
        <v>16.071074639999999</v>
      </c>
      <c r="AE86">
        <v>21.712535395200003</v>
      </c>
      <c r="AF86">
        <v>13.9434</v>
      </c>
      <c r="AG86">
        <v>11.105064</v>
      </c>
      <c r="AH86">
        <v>61.63969968</v>
      </c>
      <c r="AI86">
        <v>2.7955080000000003</v>
      </c>
      <c r="AJ86">
        <v>0</v>
      </c>
      <c r="AK86">
        <v>22.5747</v>
      </c>
      <c r="AL86">
        <v>59.209269999999997</v>
      </c>
      <c r="AM86">
        <v>4.6368595428571426</v>
      </c>
      <c r="AN86">
        <v>0</v>
      </c>
      <c r="AO86">
        <v>13.428979200000001</v>
      </c>
      <c r="AP86">
        <v>3.9383064000000005</v>
      </c>
      <c r="AQ86">
        <v>20.961600000000001</v>
      </c>
      <c r="AR86">
        <v>19.395071999999999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28.510387590230032</v>
      </c>
      <c r="BB86">
        <f t="shared" si="1"/>
        <v>876.58124376184253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270.00652622897502</v>
      </c>
      <c r="L87">
        <v>0</v>
      </c>
      <c r="M87">
        <v>63.770145903479239</v>
      </c>
      <c r="N87">
        <v>51.880409126671914</v>
      </c>
      <c r="O87">
        <v>73.288687171244888</v>
      </c>
      <c r="P87">
        <v>27.529498183974503</v>
      </c>
      <c r="Q87">
        <v>0</v>
      </c>
      <c r="R87">
        <v>0</v>
      </c>
      <c r="S87">
        <v>0</v>
      </c>
      <c r="T87">
        <v>0</v>
      </c>
      <c r="U87">
        <v>61.404080207501991</v>
      </c>
      <c r="V87">
        <v>0</v>
      </c>
      <c r="W87">
        <v>15.28278302670623</v>
      </c>
      <c r="X87">
        <v>64.790407144606988</v>
      </c>
      <c r="Y87">
        <v>0</v>
      </c>
      <c r="Z87">
        <v>1.4493599999999998</v>
      </c>
      <c r="AA87">
        <v>18.511436736</v>
      </c>
      <c r="AB87">
        <v>11.533435920000001</v>
      </c>
      <c r="AC87">
        <v>12.764385273599999</v>
      </c>
      <c r="AD87">
        <v>12.009792240000003</v>
      </c>
      <c r="AE87">
        <v>21.712535395200003</v>
      </c>
      <c r="AF87">
        <v>12.986500000000003</v>
      </c>
      <c r="AG87">
        <v>11.105064</v>
      </c>
      <c r="AH87">
        <v>47.831076000000003</v>
      </c>
      <c r="AI87">
        <v>1.1182032000000002</v>
      </c>
      <c r="AJ87">
        <v>0</v>
      </c>
      <c r="AK87">
        <v>22.5747</v>
      </c>
      <c r="AL87">
        <v>59.209269999999997</v>
      </c>
      <c r="AM87">
        <v>4.6368595428571426</v>
      </c>
      <c r="AN87">
        <v>0</v>
      </c>
      <c r="AO87">
        <v>13.428979200000001</v>
      </c>
      <c r="AP87">
        <v>1.9691532000000003</v>
      </c>
      <c r="AQ87">
        <v>20.961600000000001</v>
      </c>
      <c r="AR87">
        <v>18.182880000000004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29.419334109193574</v>
      </c>
      <c r="BB87">
        <f t="shared" si="1"/>
        <v>904.52776420522423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270.00652622897502</v>
      </c>
      <c r="L88">
        <v>0</v>
      </c>
      <c r="M88">
        <v>63.770145903479239</v>
      </c>
      <c r="N88">
        <v>51.880409126671914</v>
      </c>
      <c r="O88">
        <v>73.288687171244888</v>
      </c>
      <c r="P88">
        <v>27.529498183974503</v>
      </c>
      <c r="Q88">
        <v>0</v>
      </c>
      <c r="R88">
        <v>0</v>
      </c>
      <c r="S88">
        <v>0</v>
      </c>
      <c r="T88">
        <v>0</v>
      </c>
      <c r="U88">
        <v>61.404080207501991</v>
      </c>
      <c r="V88">
        <v>0</v>
      </c>
      <c r="W88">
        <v>15.28278302670623</v>
      </c>
      <c r="X88">
        <v>64.790407144606988</v>
      </c>
      <c r="Y88">
        <v>0</v>
      </c>
      <c r="Z88">
        <v>1.4493599999999998</v>
      </c>
      <c r="AA88">
        <v>18.511436736</v>
      </c>
      <c r="AB88">
        <v>11.533435920000001</v>
      </c>
      <c r="AC88">
        <v>12.764385273599999</v>
      </c>
      <c r="AD88">
        <v>12.009792240000003</v>
      </c>
      <c r="AE88">
        <v>21.712535395200003</v>
      </c>
      <c r="AF88">
        <v>12.986500000000003</v>
      </c>
      <c r="AG88">
        <v>11.105064</v>
      </c>
      <c r="AH88">
        <v>47.831076000000003</v>
      </c>
      <c r="AI88">
        <v>1.1182032000000002</v>
      </c>
      <c r="AJ88">
        <v>0</v>
      </c>
      <c r="AK88">
        <v>22.5747</v>
      </c>
      <c r="AL88">
        <v>59.209269999999997</v>
      </c>
      <c r="AM88">
        <v>2.3184297714285713</v>
      </c>
      <c r="AN88">
        <v>0</v>
      </c>
      <c r="AO88">
        <v>13.428979200000001</v>
      </c>
      <c r="AP88">
        <v>1.9691532000000003</v>
      </c>
      <c r="AQ88">
        <v>20.961600000000001</v>
      </c>
      <c r="AR88">
        <v>18.182880000000004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29.346303316653891</v>
      </c>
      <c r="BB88">
        <f t="shared" si="1"/>
        <v>902.28236522633529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270.00652622897502</v>
      </c>
      <c r="L89">
        <v>0</v>
      </c>
      <c r="M89">
        <v>63.770145903479239</v>
      </c>
      <c r="N89">
        <v>51.880409126671914</v>
      </c>
      <c r="O89">
        <v>73.288687171244888</v>
      </c>
      <c r="P89">
        <v>27.529498183974503</v>
      </c>
      <c r="Q89">
        <v>0</v>
      </c>
      <c r="R89">
        <v>0</v>
      </c>
      <c r="S89">
        <v>0</v>
      </c>
      <c r="T89">
        <v>0</v>
      </c>
      <c r="U89">
        <v>61.404080207501991</v>
      </c>
      <c r="V89">
        <v>0</v>
      </c>
      <c r="W89">
        <v>14.930872417982989</v>
      </c>
      <c r="X89">
        <v>64.790407144606988</v>
      </c>
      <c r="Y89">
        <v>0</v>
      </c>
      <c r="Z89">
        <v>1.4493599999999998</v>
      </c>
      <c r="AA89">
        <v>18.511436736</v>
      </c>
      <c r="AB89">
        <v>11.533435920000001</v>
      </c>
      <c r="AC89">
        <v>12.764385273599999</v>
      </c>
      <c r="AD89">
        <v>12.009792240000003</v>
      </c>
      <c r="AE89">
        <v>21.712535395200003</v>
      </c>
      <c r="AF89">
        <v>12.986500000000003</v>
      </c>
      <c r="AG89">
        <v>11.105064</v>
      </c>
      <c r="AH89">
        <v>47.831076000000003</v>
      </c>
      <c r="AI89">
        <v>1.1182032000000002</v>
      </c>
      <c r="AJ89">
        <v>0</v>
      </c>
      <c r="AK89">
        <v>22.5747</v>
      </c>
      <c r="AL89">
        <v>59.209269999999997</v>
      </c>
      <c r="AM89">
        <v>2.3184297714285713</v>
      </c>
      <c r="AN89">
        <v>0</v>
      </c>
      <c r="AO89">
        <v>13.428979200000001</v>
      </c>
      <c r="AP89">
        <v>1.9691532000000003</v>
      </c>
      <c r="AQ89">
        <v>20.961600000000001</v>
      </c>
      <c r="AR89">
        <v>18.182880000000004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29.335218248858933</v>
      </c>
      <c r="BB89">
        <f t="shared" si="1"/>
        <v>901.94153968540695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270.00652622897502</v>
      </c>
      <c r="L90">
        <v>0</v>
      </c>
      <c r="M90">
        <v>63.770145903479239</v>
      </c>
      <c r="N90">
        <v>51.880409126671914</v>
      </c>
      <c r="O90">
        <v>73.288687171244888</v>
      </c>
      <c r="P90">
        <v>27.529498183974503</v>
      </c>
      <c r="Q90">
        <v>0</v>
      </c>
      <c r="R90">
        <v>0</v>
      </c>
      <c r="S90">
        <v>0</v>
      </c>
      <c r="T90">
        <v>0</v>
      </c>
      <c r="U90">
        <v>61.404080207501991</v>
      </c>
      <c r="V90">
        <v>0</v>
      </c>
      <c r="W90">
        <v>14.930872417982989</v>
      </c>
      <c r="X90">
        <v>64.790407144606988</v>
      </c>
      <c r="Y90">
        <v>0</v>
      </c>
      <c r="Z90">
        <v>1.4493599999999998</v>
      </c>
      <c r="AA90">
        <v>18.511436736</v>
      </c>
      <c r="AB90">
        <v>11.533435920000001</v>
      </c>
      <c r="AC90">
        <v>12.764385273599999</v>
      </c>
      <c r="AD90">
        <v>12.009792240000003</v>
      </c>
      <c r="AE90">
        <v>21.712535395200003</v>
      </c>
      <c r="AF90">
        <v>12.986500000000003</v>
      </c>
      <c r="AG90">
        <v>11.105064</v>
      </c>
      <c r="AH90">
        <v>47.831076000000003</v>
      </c>
      <c r="AI90">
        <v>1.1182032000000002</v>
      </c>
      <c r="AJ90">
        <v>0</v>
      </c>
      <c r="AK90">
        <v>22.5747</v>
      </c>
      <c r="AL90">
        <v>59.209269999999997</v>
      </c>
      <c r="AM90">
        <v>4.6368595428571426</v>
      </c>
      <c r="AN90">
        <v>0</v>
      </c>
      <c r="AO90">
        <v>13.428979200000001</v>
      </c>
      <c r="AP90">
        <v>1.9691532000000003</v>
      </c>
      <c r="AQ90">
        <v>20.961600000000001</v>
      </c>
      <c r="AR90">
        <v>18.182880000000004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29.408249041398616</v>
      </c>
      <c r="BB90">
        <f t="shared" si="1"/>
        <v>904.18693866429589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270.00652622897502</v>
      </c>
      <c r="L91">
        <v>0</v>
      </c>
      <c r="M91">
        <v>63.770145903479239</v>
      </c>
      <c r="N91">
        <v>51.880409126671914</v>
      </c>
      <c r="O91">
        <v>73.288687171244888</v>
      </c>
      <c r="P91">
        <v>27.529498183974503</v>
      </c>
      <c r="Q91">
        <v>0</v>
      </c>
      <c r="R91">
        <v>0</v>
      </c>
      <c r="S91">
        <v>0</v>
      </c>
      <c r="T91">
        <v>0</v>
      </c>
      <c r="U91">
        <v>61.404080207501991</v>
      </c>
      <c r="V91">
        <v>0</v>
      </c>
      <c r="W91">
        <v>14.930872417982989</v>
      </c>
      <c r="X91">
        <v>64.790407144606988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12.764385273599999</v>
      </c>
      <c r="AD91">
        <v>16.071074639999999</v>
      </c>
      <c r="AE91">
        <v>21.712535395200003</v>
      </c>
      <c r="AF91">
        <v>13.9434</v>
      </c>
      <c r="AG91">
        <v>11.105064</v>
      </c>
      <c r="AH91">
        <v>61.63969968</v>
      </c>
      <c r="AI91">
        <v>6.4296684000000006</v>
      </c>
      <c r="AJ91">
        <v>0</v>
      </c>
      <c r="AK91">
        <v>22.5747</v>
      </c>
      <c r="AL91">
        <v>59.209269999999997</v>
      </c>
      <c r="AM91">
        <v>4.6368595428571426</v>
      </c>
      <c r="AN91">
        <v>0</v>
      </c>
      <c r="AO91">
        <v>13.428979200000001</v>
      </c>
      <c r="AP91">
        <v>1.9691532000000003</v>
      </c>
      <c r="AQ91">
        <v>20.961600000000001</v>
      </c>
      <c r="AR91">
        <v>16.000934400000002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30.509541615880558</v>
      </c>
      <c r="BB91">
        <f t="shared" si="1"/>
        <v>938.0473074338139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270.00652622897502</v>
      </c>
      <c r="L92">
        <v>0</v>
      </c>
      <c r="M92">
        <v>63.770145903479239</v>
      </c>
      <c r="N92">
        <v>51.880409126671914</v>
      </c>
      <c r="O92">
        <v>73.288687171244888</v>
      </c>
      <c r="P92">
        <v>27.529498183974503</v>
      </c>
      <c r="Q92">
        <v>0</v>
      </c>
      <c r="R92">
        <v>0</v>
      </c>
      <c r="S92">
        <v>0</v>
      </c>
      <c r="T92">
        <v>0</v>
      </c>
      <c r="U92">
        <v>61.404080207501991</v>
      </c>
      <c r="V92">
        <v>0</v>
      </c>
      <c r="W92">
        <v>14.930872417982989</v>
      </c>
      <c r="X92">
        <v>64.790407144606988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12.764385273599999</v>
      </c>
      <c r="AD92">
        <v>16.071074639999999</v>
      </c>
      <c r="AE92">
        <v>21.712535395200003</v>
      </c>
      <c r="AF92">
        <v>13.9434</v>
      </c>
      <c r="AG92">
        <v>11.105064</v>
      </c>
      <c r="AH92">
        <v>61.63969968</v>
      </c>
      <c r="AI92">
        <v>6.4296684000000006</v>
      </c>
      <c r="AJ92">
        <v>0</v>
      </c>
      <c r="AK92">
        <v>22.5747</v>
      </c>
      <c r="AL92">
        <v>59.209269999999997</v>
      </c>
      <c r="AM92">
        <v>4.6368595428571426</v>
      </c>
      <c r="AN92">
        <v>0</v>
      </c>
      <c r="AO92">
        <v>13.428979200000001</v>
      </c>
      <c r="AP92">
        <v>1.9691532000000003</v>
      </c>
      <c r="AQ92">
        <v>20.961600000000001</v>
      </c>
      <c r="AR92">
        <v>16.000934400000002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30.509541615880558</v>
      </c>
      <c r="BB92">
        <f t="shared" si="1"/>
        <v>938.0473074338139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270.00652622897502</v>
      </c>
      <c r="L93">
        <v>0</v>
      </c>
      <c r="M93">
        <v>63.770145903479239</v>
      </c>
      <c r="N93">
        <v>51.880409126671914</v>
      </c>
      <c r="O93">
        <v>73.288687171244888</v>
      </c>
      <c r="P93">
        <v>27.529498183974503</v>
      </c>
      <c r="Q93">
        <v>0</v>
      </c>
      <c r="R93">
        <v>0</v>
      </c>
      <c r="S93">
        <v>0</v>
      </c>
      <c r="T93">
        <v>0</v>
      </c>
      <c r="U93">
        <v>61.404080207501991</v>
      </c>
      <c r="V93">
        <v>0</v>
      </c>
      <c r="W93">
        <v>14.930872417982989</v>
      </c>
      <c r="X93">
        <v>64.790407144606988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12.764385273599999</v>
      </c>
      <c r="AD93">
        <v>16.071074639999999</v>
      </c>
      <c r="AE93">
        <v>21.712535395200003</v>
      </c>
      <c r="AF93">
        <v>13.9434</v>
      </c>
      <c r="AG93">
        <v>11.105064</v>
      </c>
      <c r="AH93">
        <v>61.63969968</v>
      </c>
      <c r="AI93">
        <v>0</v>
      </c>
      <c r="AJ93">
        <v>0</v>
      </c>
      <c r="AK93">
        <v>22.5747</v>
      </c>
      <c r="AL93">
        <v>59.209269999999997</v>
      </c>
      <c r="AM93">
        <v>4.6368595428571426</v>
      </c>
      <c r="AN93">
        <v>0</v>
      </c>
      <c r="AO93">
        <v>13.428979200000001</v>
      </c>
      <c r="AP93">
        <v>1.9691532000000003</v>
      </c>
      <c r="AQ93">
        <v>15.721200000000001</v>
      </c>
      <c r="AR93">
        <v>16.000934400000002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30.141934571080554</v>
      </c>
      <c r="BB93">
        <f t="shared" si="1"/>
        <v>926.74484607861393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270.00652622897502</v>
      </c>
      <c r="L94">
        <v>0</v>
      </c>
      <c r="M94">
        <v>63.770145903479239</v>
      </c>
      <c r="N94">
        <v>51.880409126671914</v>
      </c>
      <c r="O94">
        <v>73.288687171244888</v>
      </c>
      <c r="P94">
        <v>27.529498183974503</v>
      </c>
      <c r="Q94">
        <v>0</v>
      </c>
      <c r="R94">
        <v>0</v>
      </c>
      <c r="S94">
        <v>0</v>
      </c>
      <c r="T94">
        <v>0</v>
      </c>
      <c r="U94">
        <v>61.404080207501991</v>
      </c>
      <c r="V94">
        <v>0</v>
      </c>
      <c r="W94">
        <v>14.930872417982989</v>
      </c>
      <c r="X94">
        <v>64.790407144606988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12.764385273599999</v>
      </c>
      <c r="AD94">
        <v>16.071074639999999</v>
      </c>
      <c r="AE94">
        <v>21.712535395200003</v>
      </c>
      <c r="AF94">
        <v>13.9434</v>
      </c>
      <c r="AG94">
        <v>11.105064</v>
      </c>
      <c r="AH94">
        <v>61.63969968</v>
      </c>
      <c r="AI94">
        <v>0</v>
      </c>
      <c r="AJ94">
        <v>0</v>
      </c>
      <c r="AK94">
        <v>22.5747</v>
      </c>
      <c r="AL94">
        <v>59.209269999999997</v>
      </c>
      <c r="AM94">
        <v>3.9225958253968258</v>
      </c>
      <c r="AN94">
        <v>0</v>
      </c>
      <c r="AO94">
        <v>13.428979200000001</v>
      </c>
      <c r="AP94">
        <v>1.9691532000000003</v>
      </c>
      <c r="AQ94">
        <v>10.4808</v>
      </c>
      <c r="AR94">
        <v>16.000934400000002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29.954362747429762</v>
      </c>
      <c r="BB94">
        <f t="shared" si="1"/>
        <v>920.97775418480455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270.00652622897502</v>
      </c>
      <c r="L95">
        <v>0</v>
      </c>
      <c r="M95">
        <v>63.770145903479239</v>
      </c>
      <c r="N95">
        <v>51.880409126671914</v>
      </c>
      <c r="O95">
        <v>73.288687171244888</v>
      </c>
      <c r="P95">
        <v>27.529498183974503</v>
      </c>
      <c r="Q95">
        <v>0</v>
      </c>
      <c r="R95">
        <v>0</v>
      </c>
      <c r="S95">
        <v>0</v>
      </c>
      <c r="T95">
        <v>0</v>
      </c>
      <c r="U95">
        <v>61.404080207501991</v>
      </c>
      <c r="V95">
        <v>0</v>
      </c>
      <c r="W95">
        <v>14.134178112965341</v>
      </c>
      <c r="X95">
        <v>64.790407144606988</v>
      </c>
      <c r="Y95">
        <v>0</v>
      </c>
      <c r="Z95">
        <v>2.8784289600000004</v>
      </c>
      <c r="AA95">
        <v>18.511436736</v>
      </c>
      <c r="AB95">
        <v>17.352844704000002</v>
      </c>
      <c r="AC95">
        <v>12.764385273599999</v>
      </c>
      <c r="AD95">
        <v>16.071074639999999</v>
      </c>
      <c r="AE95">
        <v>21.712535395200003</v>
      </c>
      <c r="AF95">
        <v>12.986500000000003</v>
      </c>
      <c r="AG95">
        <v>11.105064</v>
      </c>
      <c r="AH95">
        <v>49.993872480000007</v>
      </c>
      <c r="AI95">
        <v>0</v>
      </c>
      <c r="AJ95">
        <v>0</v>
      </c>
      <c r="AK95">
        <v>22.5747</v>
      </c>
      <c r="AL95">
        <v>59.209269999999997</v>
      </c>
      <c r="AM95">
        <v>0</v>
      </c>
      <c r="AN95">
        <v>0</v>
      </c>
      <c r="AO95">
        <v>13.428979200000001</v>
      </c>
      <c r="AP95">
        <v>1.9691532000000003</v>
      </c>
      <c r="AQ95">
        <v>10.4808</v>
      </c>
      <c r="AR95">
        <v>17.455564800000001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29.273198559644886</v>
      </c>
      <c r="BB95">
        <f t="shared" si="1"/>
        <v>900.0346735221749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270.00652622897502</v>
      </c>
      <c r="L96">
        <v>0</v>
      </c>
      <c r="M96">
        <v>63.770145903479239</v>
      </c>
      <c r="N96">
        <v>51.880409126671914</v>
      </c>
      <c r="O96">
        <v>73.288687171244888</v>
      </c>
      <c r="P96">
        <v>27.529498183974503</v>
      </c>
      <c r="Q96">
        <v>0</v>
      </c>
      <c r="R96">
        <v>0</v>
      </c>
      <c r="S96">
        <v>0</v>
      </c>
      <c r="T96">
        <v>0</v>
      </c>
      <c r="U96">
        <v>61.404080207501991</v>
      </c>
      <c r="V96">
        <v>0</v>
      </c>
      <c r="W96">
        <v>14.134178112965341</v>
      </c>
      <c r="X96">
        <v>64.790407144606988</v>
      </c>
      <c r="Y96">
        <v>0</v>
      </c>
      <c r="Z96">
        <v>2.8784289600000004</v>
      </c>
      <c r="AA96">
        <v>18.511436736</v>
      </c>
      <c r="AB96">
        <v>17.352844704000002</v>
      </c>
      <c r="AC96">
        <v>12.764385273599999</v>
      </c>
      <c r="AD96">
        <v>16.071074639999999</v>
      </c>
      <c r="AE96">
        <v>21.712535395200003</v>
      </c>
      <c r="AF96">
        <v>12.986500000000003</v>
      </c>
      <c r="AG96">
        <v>11.105064</v>
      </c>
      <c r="AH96">
        <v>35.353403999999998</v>
      </c>
      <c r="AI96">
        <v>0</v>
      </c>
      <c r="AJ96">
        <v>0</v>
      </c>
      <c r="AK96">
        <v>22.5747</v>
      </c>
      <c r="AL96">
        <v>59.209269999999997</v>
      </c>
      <c r="AM96">
        <v>0</v>
      </c>
      <c r="AN96">
        <v>0</v>
      </c>
      <c r="AO96">
        <v>13.428979200000001</v>
      </c>
      <c r="AP96">
        <v>1.9691532000000003</v>
      </c>
      <c r="AQ96">
        <v>10.4808</v>
      </c>
      <c r="AR96">
        <v>17.455564800000001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28.812023626844887</v>
      </c>
      <c r="BB96">
        <f t="shared" si="1"/>
        <v>885.85537997497488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270.00652622897502</v>
      </c>
      <c r="L97">
        <v>0</v>
      </c>
      <c r="M97">
        <v>63.770145903479239</v>
      </c>
      <c r="N97">
        <v>51.880409126671914</v>
      </c>
      <c r="O97">
        <v>73.288687171244888</v>
      </c>
      <c r="P97">
        <v>27.529498183974503</v>
      </c>
      <c r="Q97">
        <v>0</v>
      </c>
      <c r="R97">
        <v>0</v>
      </c>
      <c r="S97">
        <v>0</v>
      </c>
      <c r="T97">
        <v>0</v>
      </c>
      <c r="U97">
        <v>61.404080207501991</v>
      </c>
      <c r="V97">
        <v>0</v>
      </c>
      <c r="W97">
        <v>14.134178112965341</v>
      </c>
      <c r="X97">
        <v>64.790407144606988</v>
      </c>
      <c r="Y97">
        <v>0</v>
      </c>
      <c r="Z97">
        <v>2.8784289600000004</v>
      </c>
      <c r="AA97">
        <v>18.511436736</v>
      </c>
      <c r="AB97">
        <v>17.352844704000002</v>
      </c>
      <c r="AC97">
        <v>12.764385273599999</v>
      </c>
      <c r="AD97">
        <v>16.071074639999999</v>
      </c>
      <c r="AE97">
        <v>21.712535395200003</v>
      </c>
      <c r="AF97">
        <v>12.986500000000003</v>
      </c>
      <c r="AG97">
        <v>11.105064</v>
      </c>
      <c r="AH97">
        <v>29.114568000000002</v>
      </c>
      <c r="AI97">
        <v>0</v>
      </c>
      <c r="AJ97">
        <v>0</v>
      </c>
      <c r="AK97">
        <v>22.5747</v>
      </c>
      <c r="AL97">
        <v>59.209269999999997</v>
      </c>
      <c r="AM97">
        <v>0</v>
      </c>
      <c r="AN97">
        <v>0</v>
      </c>
      <c r="AO97">
        <v>13.428979200000001</v>
      </c>
      <c r="AP97">
        <v>3.3756911999999994</v>
      </c>
      <c r="AQ97">
        <v>10.4808</v>
      </c>
      <c r="AR97">
        <v>19.395071999999999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28.720901046044879</v>
      </c>
      <c r="BB97">
        <f t="shared" si="1"/>
        <v>883.05371175577477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270.00652622897502</v>
      </c>
      <c r="L98">
        <v>0</v>
      </c>
      <c r="M98">
        <v>63.770145903479239</v>
      </c>
      <c r="N98">
        <v>51.880409126671914</v>
      </c>
      <c r="O98">
        <v>73.288687171244888</v>
      </c>
      <c r="P98">
        <v>27.529498183974503</v>
      </c>
      <c r="Q98">
        <v>0</v>
      </c>
      <c r="R98">
        <v>0</v>
      </c>
      <c r="S98">
        <v>0</v>
      </c>
      <c r="T98">
        <v>0</v>
      </c>
      <c r="U98">
        <v>61.404080207501991</v>
      </c>
      <c r="V98">
        <v>0</v>
      </c>
      <c r="W98">
        <v>14.134178112965341</v>
      </c>
      <c r="X98">
        <v>64.790407144606988</v>
      </c>
      <c r="Y98">
        <v>0</v>
      </c>
      <c r="Z98">
        <v>2.8784289600000004</v>
      </c>
      <c r="AA98">
        <v>18.511436736</v>
      </c>
      <c r="AB98">
        <v>17.352844704000002</v>
      </c>
      <c r="AC98">
        <v>12.764385273599999</v>
      </c>
      <c r="AD98">
        <v>16.071074639999999</v>
      </c>
      <c r="AE98">
        <v>21.712535395200003</v>
      </c>
      <c r="AF98">
        <v>12.986500000000003</v>
      </c>
      <c r="AG98">
        <v>11.105064</v>
      </c>
      <c r="AH98">
        <v>29.114568000000002</v>
      </c>
      <c r="AI98">
        <v>0</v>
      </c>
      <c r="AJ98">
        <v>0</v>
      </c>
      <c r="AK98">
        <v>22.5747</v>
      </c>
      <c r="AL98">
        <v>59.209269999999997</v>
      </c>
      <c r="AM98">
        <v>0</v>
      </c>
      <c r="AN98">
        <v>0</v>
      </c>
      <c r="AO98">
        <v>13.428979200000001</v>
      </c>
      <c r="AP98">
        <v>3.3756911999999994</v>
      </c>
      <c r="AQ98">
        <v>10.4808</v>
      </c>
      <c r="AR98">
        <v>19.395071999999999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28.720901046044879</v>
      </c>
      <c r="BB98">
        <f t="shared" si="1"/>
        <v>883.05371175577477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6.6023518295045518</v>
      </c>
      <c r="L99">
        <f t="shared" si="2"/>
        <v>3.6672624077423367E-2</v>
      </c>
      <c r="M99">
        <f t="shared" si="2"/>
        <v>1.3681609449407461</v>
      </c>
      <c r="N99">
        <f t="shared" si="2"/>
        <v>1.1615665458741418</v>
      </c>
      <c r="O99">
        <f t="shared" si="2"/>
        <v>1.6389089282257252</v>
      </c>
      <c r="P99">
        <f t="shared" si="2"/>
        <v>0.57283474963793868</v>
      </c>
      <c r="Q99">
        <f t="shared" si="2"/>
        <v>5.7500929867687137E-2</v>
      </c>
      <c r="R99">
        <f t="shared" si="2"/>
        <v>6.2827103222559012E-3</v>
      </c>
      <c r="S99">
        <f t="shared" si="2"/>
        <v>4.4893870341704278E-2</v>
      </c>
      <c r="T99">
        <f t="shared" si="2"/>
        <v>0</v>
      </c>
      <c r="U99">
        <f t="shared" si="2"/>
        <v>1.28939067231097</v>
      </c>
      <c r="V99">
        <f t="shared" si="2"/>
        <v>0</v>
      </c>
      <c r="W99">
        <f t="shared" si="2"/>
        <v>6.3721747544516677E-2</v>
      </c>
      <c r="X99">
        <f t="shared" si="2"/>
        <v>0.58830018412198559</v>
      </c>
      <c r="Y99">
        <f t="shared" si="2"/>
        <v>0</v>
      </c>
      <c r="Z99">
        <f t="shared" si="2"/>
        <v>8.1198944640000062E-2</v>
      </c>
      <c r="AA99">
        <f t="shared" si="2"/>
        <v>0.2081766363839998</v>
      </c>
      <c r="AB99">
        <f t="shared" si="2"/>
        <v>0.27448992035999981</v>
      </c>
      <c r="AC99">
        <f t="shared" si="2"/>
        <v>0.20836853757720036</v>
      </c>
      <c r="AD99">
        <f t="shared" si="2"/>
        <v>0.25443934236000026</v>
      </c>
      <c r="AE99">
        <f t="shared" si="2"/>
        <v>0.52110084948479884</v>
      </c>
      <c r="AF99">
        <f t="shared" si="2"/>
        <v>0.25849969999999983</v>
      </c>
      <c r="AG99">
        <f t="shared" si="2"/>
        <v>0.26652153599999989</v>
      </c>
      <c r="AH99">
        <f t="shared" si="2"/>
        <v>1.1313089279999999</v>
      </c>
      <c r="AI99">
        <f t="shared" si="2"/>
        <v>7.6247480699999995E-2</v>
      </c>
      <c r="AJ99">
        <f t="shared" si="2"/>
        <v>0</v>
      </c>
      <c r="AK99">
        <f t="shared" si="2"/>
        <v>0.54179279999999908</v>
      </c>
      <c r="AL99">
        <f t="shared" si="2"/>
        <v>1.3814484950000014</v>
      </c>
      <c r="AM99">
        <f t="shared" si="2"/>
        <v>4.6828183148412687E-2</v>
      </c>
      <c r="AN99">
        <f t="shared" si="2"/>
        <v>0</v>
      </c>
      <c r="AO99">
        <f t="shared" si="2"/>
        <v>0.31351501439999946</v>
      </c>
      <c r="AP99">
        <f t="shared" si="2"/>
        <v>6.8779708199999942E-2</v>
      </c>
      <c r="AQ99">
        <f t="shared" si="2"/>
        <v>0.30132300000000023</v>
      </c>
      <c r="AR99">
        <f t="shared" si="2"/>
        <v>0.45105664320000055</v>
      </c>
      <c r="AS99">
        <f t="shared" si="2"/>
        <v>0.31493343517560013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0.63411438966024858</v>
      </c>
      <c r="BB99">
        <f t="shared" si="1"/>
        <v>19.496500501739416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165.02922786683391</v>
      </c>
      <c r="L3">
        <v>63.622654954172695</v>
      </c>
      <c r="M3">
        <v>0</v>
      </c>
      <c r="N3">
        <v>29.998524783634934</v>
      </c>
      <c r="O3">
        <v>50.376937828755111</v>
      </c>
      <c r="P3">
        <v>69.04059447038766</v>
      </c>
      <c r="Q3">
        <v>4.4925347075084323</v>
      </c>
      <c r="R3">
        <v>10.766223708206688</v>
      </c>
      <c r="S3">
        <v>6.702679972086532</v>
      </c>
      <c r="T3">
        <v>0</v>
      </c>
      <c r="U3">
        <v>243.6877618498136</v>
      </c>
      <c r="V3">
        <v>5.2655008880994671</v>
      </c>
      <c r="W3">
        <v>8.8392312640949555</v>
      </c>
      <c r="X3">
        <v>37.47002191677749</v>
      </c>
      <c r="Y3">
        <v>0</v>
      </c>
      <c r="Z3">
        <v>1.6646652000000002</v>
      </c>
      <c r="AA3">
        <v>9.6316799999999994</v>
      </c>
      <c r="AB3">
        <v>6.6903803199999992</v>
      </c>
      <c r="AC3">
        <v>4.9163427200000003</v>
      </c>
      <c r="AD3">
        <v>4.6303691999999996</v>
      </c>
      <c r="AE3">
        <v>12.556885224</v>
      </c>
      <c r="AF3">
        <v>0</v>
      </c>
      <c r="AG3">
        <v>0</v>
      </c>
      <c r="AH3">
        <v>26.459180000000003</v>
      </c>
      <c r="AI3">
        <v>3.7184330000000001</v>
      </c>
      <c r="AJ3">
        <v>0</v>
      </c>
      <c r="AK3">
        <v>13.053149999999999</v>
      </c>
      <c r="AL3">
        <v>21.247200000000003</v>
      </c>
      <c r="AM3">
        <v>0</v>
      </c>
      <c r="AN3">
        <v>0</v>
      </c>
      <c r="AO3">
        <v>6.7208399999999999</v>
      </c>
      <c r="AP3">
        <v>2.8307538000000001</v>
      </c>
      <c r="AQ3">
        <v>0</v>
      </c>
      <c r="AR3">
        <v>13.600175999999999</v>
      </c>
      <c r="AS3">
        <v>8.3711795999999996</v>
      </c>
      <c r="AT3">
        <v>0</v>
      </c>
      <c r="AU3">
        <v>0</v>
      </c>
      <c r="AV3">
        <v>0</v>
      </c>
      <c r="AW3">
        <v>0</v>
      </c>
      <c r="AX3">
        <v>1.3918999999999999</v>
      </c>
      <c r="AY3">
        <v>0</v>
      </c>
      <c r="AZ3">
        <v>0</v>
      </c>
      <c r="BA3">
        <v>26.232413331585757</v>
      </c>
      <c r="BB3">
        <f>SUM(B3:AZ3)-BA3</f>
        <v>806.54261594278535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165.02922786683391</v>
      </c>
      <c r="L4">
        <v>63.622654954172695</v>
      </c>
      <c r="M4">
        <v>0</v>
      </c>
      <c r="N4">
        <v>29.998524783634934</v>
      </c>
      <c r="O4">
        <v>50.376937828755111</v>
      </c>
      <c r="P4">
        <v>69.04059447038766</v>
      </c>
      <c r="Q4">
        <v>4.4925347075084323</v>
      </c>
      <c r="R4">
        <v>10.766223708206688</v>
      </c>
      <c r="S4">
        <v>6.702679972086532</v>
      </c>
      <c r="T4">
        <v>0</v>
      </c>
      <c r="U4">
        <v>243.6877618498136</v>
      </c>
      <c r="V4">
        <v>5.2655008880994671</v>
      </c>
      <c r="W4">
        <v>8.8392312640949555</v>
      </c>
      <c r="X4">
        <v>37.47002191677749</v>
      </c>
      <c r="Y4">
        <v>0</v>
      </c>
      <c r="Z4">
        <v>1.6646652000000002</v>
      </c>
      <c r="AA4">
        <v>9.6316799999999994</v>
      </c>
      <c r="AB4">
        <v>6.6903803199999992</v>
      </c>
      <c r="AC4">
        <v>4.9163427200000003</v>
      </c>
      <c r="AD4">
        <v>4.6303691999999996</v>
      </c>
      <c r="AE4">
        <v>12.556885224</v>
      </c>
      <c r="AF4">
        <v>0</v>
      </c>
      <c r="AG4">
        <v>0</v>
      </c>
      <c r="AH4">
        <v>26.459180000000003</v>
      </c>
      <c r="AI4">
        <v>0</v>
      </c>
      <c r="AJ4">
        <v>0</v>
      </c>
      <c r="AK4">
        <v>13.053149999999999</v>
      </c>
      <c r="AL4">
        <v>21.247200000000003</v>
      </c>
      <c r="AM4">
        <v>0</v>
      </c>
      <c r="AN4">
        <v>0</v>
      </c>
      <c r="AO4">
        <v>6.7208399999999999</v>
      </c>
      <c r="AP4">
        <v>1.2364211999999999</v>
      </c>
      <c r="AQ4">
        <v>0</v>
      </c>
      <c r="AR4">
        <v>13.600175999999999</v>
      </c>
      <c r="AS4">
        <v>8.3711795999999996</v>
      </c>
      <c r="AT4">
        <v>0</v>
      </c>
      <c r="AU4">
        <v>0</v>
      </c>
      <c r="AV4">
        <v>0</v>
      </c>
      <c r="AW4">
        <v>0</v>
      </c>
      <c r="AX4">
        <v>1.3918999999999999</v>
      </c>
      <c r="AY4">
        <v>0</v>
      </c>
      <c r="AZ4">
        <v>0</v>
      </c>
      <c r="BA4">
        <v>26.065061367585759</v>
      </c>
      <c r="BB4">
        <f t="shared" ref="BB4:BB67" si="0">SUM(B4:AZ4)-BA4</f>
        <v>801.3972023067854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165.02922786683391</v>
      </c>
      <c r="L5">
        <v>63.622654954172695</v>
      </c>
      <c r="M5">
        <v>0</v>
      </c>
      <c r="N5">
        <v>29.998524783634934</v>
      </c>
      <c r="O5">
        <v>50.376937828755111</v>
      </c>
      <c r="P5">
        <v>69.04059447038766</v>
      </c>
      <c r="Q5">
        <v>4.4925347075084323</v>
      </c>
      <c r="R5">
        <v>10.766223708206688</v>
      </c>
      <c r="S5">
        <v>6.702679972086532</v>
      </c>
      <c r="T5">
        <v>0</v>
      </c>
      <c r="U5">
        <v>243.6877618498136</v>
      </c>
      <c r="V5">
        <v>5.2655008880994671</v>
      </c>
      <c r="W5">
        <v>8.8392312640949555</v>
      </c>
      <c r="X5">
        <v>37.47002191677749</v>
      </c>
      <c r="Y5">
        <v>0</v>
      </c>
      <c r="Z5">
        <v>1.6646652000000002</v>
      </c>
      <c r="AA5">
        <v>9.6316799999999994</v>
      </c>
      <c r="AB5">
        <v>6.6903803199999992</v>
      </c>
      <c r="AC5">
        <v>4.9163427200000003</v>
      </c>
      <c r="AD5">
        <v>4.6303691999999996</v>
      </c>
      <c r="AE5">
        <v>12.556885224</v>
      </c>
      <c r="AF5">
        <v>0</v>
      </c>
      <c r="AG5">
        <v>0</v>
      </c>
      <c r="AH5">
        <v>26.459180000000003</v>
      </c>
      <c r="AI5">
        <v>0</v>
      </c>
      <c r="AJ5">
        <v>0</v>
      </c>
      <c r="AK5">
        <v>13.053149999999999</v>
      </c>
      <c r="AL5">
        <v>21.247200000000003</v>
      </c>
      <c r="AM5">
        <v>0</v>
      </c>
      <c r="AN5">
        <v>0</v>
      </c>
      <c r="AO5">
        <v>6.7208399999999999</v>
      </c>
      <c r="AP5">
        <v>1.2364211999999999</v>
      </c>
      <c r="AQ5">
        <v>0</v>
      </c>
      <c r="AR5">
        <v>13.600175999999999</v>
      </c>
      <c r="AS5">
        <v>8.3711795999999996</v>
      </c>
      <c r="AT5">
        <v>0</v>
      </c>
      <c r="AU5">
        <v>0</v>
      </c>
      <c r="AV5">
        <v>0</v>
      </c>
      <c r="AW5">
        <v>0</v>
      </c>
      <c r="AX5">
        <v>1.3918999999999999</v>
      </c>
      <c r="AY5">
        <v>0</v>
      </c>
      <c r="AZ5">
        <v>0</v>
      </c>
      <c r="BA5">
        <v>26.065061367585759</v>
      </c>
      <c r="BB5">
        <f t="shared" si="0"/>
        <v>801.3972023067854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165.02922786683391</v>
      </c>
      <c r="L6">
        <v>63.622654954172695</v>
      </c>
      <c r="M6">
        <v>0</v>
      </c>
      <c r="N6">
        <v>29.998524783634934</v>
      </c>
      <c r="O6">
        <v>50.376937828755111</v>
      </c>
      <c r="P6">
        <v>69.04059447038766</v>
      </c>
      <c r="Q6">
        <v>4.4925347075084323</v>
      </c>
      <c r="R6">
        <v>10.766223708206688</v>
      </c>
      <c r="S6">
        <v>6.702679972086532</v>
      </c>
      <c r="T6">
        <v>0</v>
      </c>
      <c r="U6">
        <v>243.6877618498136</v>
      </c>
      <c r="V6">
        <v>5.2655008880994671</v>
      </c>
      <c r="W6">
        <v>8.8392312640949555</v>
      </c>
      <c r="X6">
        <v>37.47002191677749</v>
      </c>
      <c r="Y6">
        <v>0</v>
      </c>
      <c r="Z6">
        <v>1.6646652000000002</v>
      </c>
      <c r="AA6">
        <v>7.1234299999999999</v>
      </c>
      <c r="AB6">
        <v>6.6903803199999992</v>
      </c>
      <c r="AC6">
        <v>4.9163427200000003</v>
      </c>
      <c r="AD6">
        <v>4.6303691999999996</v>
      </c>
      <c r="AE6">
        <v>12.556885224</v>
      </c>
      <c r="AF6">
        <v>0</v>
      </c>
      <c r="AG6">
        <v>0</v>
      </c>
      <c r="AH6">
        <v>26.459180000000003</v>
      </c>
      <c r="AI6">
        <v>0</v>
      </c>
      <c r="AJ6">
        <v>0</v>
      </c>
      <c r="AK6">
        <v>13.053149999999999</v>
      </c>
      <c r="AL6">
        <v>21.247200000000003</v>
      </c>
      <c r="AM6">
        <v>0</v>
      </c>
      <c r="AN6">
        <v>0</v>
      </c>
      <c r="AO6">
        <v>6.7208399999999999</v>
      </c>
      <c r="AP6">
        <v>1.2364211999999999</v>
      </c>
      <c r="AQ6">
        <v>0</v>
      </c>
      <c r="AR6">
        <v>13.600175999999999</v>
      </c>
      <c r="AS6">
        <v>8.3711795999999996</v>
      </c>
      <c r="AT6">
        <v>0</v>
      </c>
      <c r="AU6">
        <v>0</v>
      </c>
      <c r="AV6">
        <v>0</v>
      </c>
      <c r="AW6">
        <v>0</v>
      </c>
      <c r="AX6">
        <v>1.3918999999999999</v>
      </c>
      <c r="AY6">
        <v>0</v>
      </c>
      <c r="AZ6">
        <v>0</v>
      </c>
      <c r="BA6">
        <v>25.986051619585762</v>
      </c>
      <c r="BB6">
        <f t="shared" si="0"/>
        <v>798.96796205478552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166.6812754460552</v>
      </c>
      <c r="L7">
        <v>65.688711373394</v>
      </c>
      <c r="M7">
        <v>0</v>
      </c>
      <c r="N7">
        <v>29.998524783634934</v>
      </c>
      <c r="O7">
        <v>50.376937828755111</v>
      </c>
      <c r="P7">
        <v>69.04059447038766</v>
      </c>
      <c r="Q7">
        <v>4.4925347075084323</v>
      </c>
      <c r="R7">
        <v>10.766223708206688</v>
      </c>
      <c r="S7">
        <v>6.702679972086532</v>
      </c>
      <c r="T7">
        <v>0</v>
      </c>
      <c r="U7">
        <v>243.6877618498136</v>
      </c>
      <c r="V7">
        <v>5.2655008880994671</v>
      </c>
      <c r="W7">
        <v>8.8389020105820109</v>
      </c>
      <c r="X7">
        <v>37.470314999155327</v>
      </c>
      <c r="Y7">
        <v>0</v>
      </c>
      <c r="Z7">
        <v>1.6646652000000002</v>
      </c>
      <c r="AA7">
        <v>7.1234299999999999</v>
      </c>
      <c r="AB7">
        <v>6.6903803199999992</v>
      </c>
      <c r="AC7">
        <v>4.9163427200000003</v>
      </c>
      <c r="AD7">
        <v>4.6303691999999996</v>
      </c>
      <c r="AE7">
        <v>12.556885224</v>
      </c>
      <c r="AF7">
        <v>0</v>
      </c>
      <c r="AG7">
        <v>0</v>
      </c>
      <c r="AH7">
        <v>26.459180000000003</v>
      </c>
      <c r="AI7">
        <v>0</v>
      </c>
      <c r="AJ7">
        <v>0</v>
      </c>
      <c r="AK7">
        <v>13.053149999999999</v>
      </c>
      <c r="AL7">
        <v>21.247200000000003</v>
      </c>
      <c r="AM7">
        <v>0</v>
      </c>
      <c r="AN7">
        <v>0</v>
      </c>
      <c r="AO7">
        <v>6.7208399999999999</v>
      </c>
      <c r="AP7">
        <v>1.2364211999999999</v>
      </c>
      <c r="AQ7">
        <v>0</v>
      </c>
      <c r="AR7">
        <v>9.5341440000000013</v>
      </c>
      <c r="AS7">
        <v>8.3711795999999996</v>
      </c>
      <c r="AT7">
        <v>0</v>
      </c>
      <c r="AU7">
        <v>0</v>
      </c>
      <c r="AV7">
        <v>0</v>
      </c>
      <c r="AW7">
        <v>0</v>
      </c>
      <c r="AX7">
        <v>1.3918999999999999</v>
      </c>
      <c r="AY7">
        <v>0</v>
      </c>
      <c r="AZ7">
        <v>0</v>
      </c>
      <c r="BA7">
        <v>25.975091076046521</v>
      </c>
      <c r="BB7">
        <f t="shared" si="0"/>
        <v>798.63095842563223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166.6812754460552</v>
      </c>
      <c r="L8">
        <v>65.688711373394</v>
      </c>
      <c r="M8">
        <v>0</v>
      </c>
      <c r="N8">
        <v>29.998524783634934</v>
      </c>
      <c r="O8">
        <v>50.376937828755111</v>
      </c>
      <c r="P8">
        <v>69.04059447038766</v>
      </c>
      <c r="Q8">
        <v>4.4925347075084323</v>
      </c>
      <c r="R8">
        <v>10.766223708206688</v>
      </c>
      <c r="S8">
        <v>6.702679972086532</v>
      </c>
      <c r="T8">
        <v>0</v>
      </c>
      <c r="U8">
        <v>243.6877618498136</v>
      </c>
      <c r="V8">
        <v>5.2655008880994671</v>
      </c>
      <c r="W8">
        <v>8.8389020105820109</v>
      </c>
      <c r="X8">
        <v>37.470314999155327</v>
      </c>
      <c r="Y8">
        <v>0</v>
      </c>
      <c r="Z8">
        <v>1.6646652000000002</v>
      </c>
      <c r="AA8">
        <v>3.4112199999999997</v>
      </c>
      <c r="AB8">
        <v>6.6903803199999992</v>
      </c>
      <c r="AC8">
        <v>4.9163427200000003</v>
      </c>
      <c r="AD8">
        <v>4.6303691999999996</v>
      </c>
      <c r="AE8">
        <v>12.556885224</v>
      </c>
      <c r="AF8">
        <v>0</v>
      </c>
      <c r="AG8">
        <v>0</v>
      </c>
      <c r="AH8">
        <v>26.459180000000003</v>
      </c>
      <c r="AI8">
        <v>0</v>
      </c>
      <c r="AJ8">
        <v>0</v>
      </c>
      <c r="AK8">
        <v>13.053149999999999</v>
      </c>
      <c r="AL8">
        <v>21.247200000000003</v>
      </c>
      <c r="AM8">
        <v>0</v>
      </c>
      <c r="AN8">
        <v>0</v>
      </c>
      <c r="AO8">
        <v>6.7208399999999999</v>
      </c>
      <c r="AP8">
        <v>1.2364211999999999</v>
      </c>
      <c r="AQ8">
        <v>0</v>
      </c>
      <c r="AR8">
        <v>9.5341440000000013</v>
      </c>
      <c r="AS8">
        <v>8.3711795999999996</v>
      </c>
      <c r="AT8">
        <v>0</v>
      </c>
      <c r="AU8">
        <v>0</v>
      </c>
      <c r="AV8">
        <v>0</v>
      </c>
      <c r="AW8">
        <v>0</v>
      </c>
      <c r="AX8">
        <v>1.3918999999999999</v>
      </c>
      <c r="AY8">
        <v>0</v>
      </c>
      <c r="AZ8">
        <v>0</v>
      </c>
      <c r="BA8">
        <v>25.858156334046523</v>
      </c>
      <c r="BB8">
        <f t="shared" si="0"/>
        <v>795.03568316763233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80.992973213054469</v>
      </c>
      <c r="L9">
        <v>65.688711373394</v>
      </c>
      <c r="M9">
        <v>0</v>
      </c>
      <c r="N9">
        <v>29.998524783634934</v>
      </c>
      <c r="O9">
        <v>50.376937828755111</v>
      </c>
      <c r="P9">
        <v>69.04059447038766</v>
      </c>
      <c r="Q9">
        <v>2.0433599999999998</v>
      </c>
      <c r="R9">
        <v>3.9957808743169401</v>
      </c>
      <c r="S9">
        <v>3.0037967441860469</v>
      </c>
      <c r="T9">
        <v>0</v>
      </c>
      <c r="U9">
        <v>243.6877618498136</v>
      </c>
      <c r="V9">
        <v>5.2655008880994671</v>
      </c>
      <c r="W9">
        <v>8.8389020105820109</v>
      </c>
      <c r="X9">
        <v>37.470314999155327</v>
      </c>
      <c r="Y9">
        <v>0</v>
      </c>
      <c r="Z9">
        <v>1.6646652000000002</v>
      </c>
      <c r="AA9">
        <v>3.4112199999999997</v>
      </c>
      <c r="AB9">
        <v>6.6903803199999992</v>
      </c>
      <c r="AC9">
        <v>4.9163427200000003</v>
      </c>
      <c r="AD9">
        <v>4.6303691999999996</v>
      </c>
      <c r="AE9">
        <v>12.556885224</v>
      </c>
      <c r="AF9">
        <v>0</v>
      </c>
      <c r="AG9">
        <v>0</v>
      </c>
      <c r="AH9">
        <v>26.459180000000003</v>
      </c>
      <c r="AI9">
        <v>0</v>
      </c>
      <c r="AJ9">
        <v>0</v>
      </c>
      <c r="AK9">
        <v>13.053149999999999</v>
      </c>
      <c r="AL9">
        <v>21.247200000000003</v>
      </c>
      <c r="AM9">
        <v>0</v>
      </c>
      <c r="AN9">
        <v>0</v>
      </c>
      <c r="AO9">
        <v>6.7208399999999999</v>
      </c>
      <c r="AP9">
        <v>3.2212026000000002</v>
      </c>
      <c r="AQ9">
        <v>0</v>
      </c>
      <c r="AR9">
        <v>9.5341440000000013</v>
      </c>
      <c r="AS9">
        <v>6.8336159999999992</v>
      </c>
      <c r="AT9">
        <v>0</v>
      </c>
      <c r="AU9">
        <v>0</v>
      </c>
      <c r="AV9">
        <v>0</v>
      </c>
      <c r="AW9">
        <v>0</v>
      </c>
      <c r="AX9">
        <v>1.3918999999999999</v>
      </c>
      <c r="AY9">
        <v>0</v>
      </c>
      <c r="AZ9">
        <v>0</v>
      </c>
      <c r="BA9">
        <v>22.766129690061199</v>
      </c>
      <c r="BB9">
        <f t="shared" si="0"/>
        <v>699.96812460931824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80.992973213054469</v>
      </c>
      <c r="L10">
        <v>57.996591445018552</v>
      </c>
      <c r="M10">
        <v>0</v>
      </c>
      <c r="N10">
        <v>29.998524783634934</v>
      </c>
      <c r="O10">
        <v>50.376937828755111</v>
      </c>
      <c r="P10">
        <v>69.04059447038766</v>
      </c>
      <c r="Q10">
        <v>2.0433599999999998</v>
      </c>
      <c r="R10">
        <v>3.9957808743169401</v>
      </c>
      <c r="S10">
        <v>3.0037967441860469</v>
      </c>
      <c r="T10">
        <v>0</v>
      </c>
      <c r="U10">
        <v>243.6877618498136</v>
      </c>
      <c r="V10">
        <v>5.2655008880994671</v>
      </c>
      <c r="W10">
        <v>8.8389020105820109</v>
      </c>
      <c r="X10">
        <v>37.470314999155327</v>
      </c>
      <c r="Y10">
        <v>0</v>
      </c>
      <c r="Z10">
        <v>1.6646652000000002</v>
      </c>
      <c r="AA10">
        <v>0</v>
      </c>
      <c r="AB10">
        <v>6.6903803199999992</v>
      </c>
      <c r="AC10">
        <v>4.9163427200000003</v>
      </c>
      <c r="AD10">
        <v>4.6303691999999996</v>
      </c>
      <c r="AE10">
        <v>12.556885224</v>
      </c>
      <c r="AF10">
        <v>0</v>
      </c>
      <c r="AG10">
        <v>0</v>
      </c>
      <c r="AH10">
        <v>26.459180000000003</v>
      </c>
      <c r="AI10">
        <v>0</v>
      </c>
      <c r="AJ10">
        <v>0</v>
      </c>
      <c r="AK10">
        <v>13.053149999999999</v>
      </c>
      <c r="AL10">
        <v>21.247200000000003</v>
      </c>
      <c r="AM10">
        <v>0</v>
      </c>
      <c r="AN10">
        <v>0</v>
      </c>
      <c r="AO10">
        <v>6.7208399999999999</v>
      </c>
      <c r="AP10">
        <v>3.2212026000000002</v>
      </c>
      <c r="AQ10">
        <v>0</v>
      </c>
      <c r="AR10">
        <v>9.5341440000000013</v>
      </c>
      <c r="AS10">
        <v>6.8336159999999992</v>
      </c>
      <c r="AT10">
        <v>0</v>
      </c>
      <c r="AU10">
        <v>0</v>
      </c>
      <c r="AV10">
        <v>0</v>
      </c>
      <c r="AW10">
        <v>0</v>
      </c>
      <c r="AX10">
        <v>1.3918999999999999</v>
      </c>
      <c r="AY10">
        <v>0</v>
      </c>
      <c r="AZ10">
        <v>0</v>
      </c>
      <c r="BA10">
        <v>22.416374402930934</v>
      </c>
      <c r="BB10">
        <f t="shared" si="0"/>
        <v>689.21453996807315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80.992973213054469</v>
      </c>
      <c r="L11">
        <v>57.996591445018552</v>
      </c>
      <c r="M11">
        <v>0</v>
      </c>
      <c r="N11">
        <v>29.998524783634934</v>
      </c>
      <c r="O11">
        <v>50.376937828755111</v>
      </c>
      <c r="P11">
        <v>69.04059447038766</v>
      </c>
      <c r="Q11">
        <v>2.0433599999999998</v>
      </c>
      <c r="R11">
        <v>3.9957808743169401</v>
      </c>
      <c r="S11">
        <v>3.0037967441860469</v>
      </c>
      <c r="T11">
        <v>0</v>
      </c>
      <c r="U11">
        <v>243.6877618498136</v>
      </c>
      <c r="V11">
        <v>5.2655008880994671</v>
      </c>
      <c r="W11">
        <v>8.8389020105820109</v>
      </c>
      <c r="X11">
        <v>37.470314999155327</v>
      </c>
      <c r="Y11">
        <v>0</v>
      </c>
      <c r="Z11">
        <v>1.6646652000000002</v>
      </c>
      <c r="AA11">
        <v>0</v>
      </c>
      <c r="AB11">
        <v>6.6903803199999992</v>
      </c>
      <c r="AC11">
        <v>4.9163427200000003</v>
      </c>
      <c r="AD11">
        <v>4.6303691999999996</v>
      </c>
      <c r="AE11">
        <v>12.556885224</v>
      </c>
      <c r="AF11">
        <v>0</v>
      </c>
      <c r="AG11">
        <v>0</v>
      </c>
      <c r="AH11">
        <v>26.459180000000003</v>
      </c>
      <c r="AI11">
        <v>0</v>
      </c>
      <c r="AJ11">
        <v>0</v>
      </c>
      <c r="AK11">
        <v>13.053149999999999</v>
      </c>
      <c r="AL11">
        <v>21.247200000000003</v>
      </c>
      <c r="AM11">
        <v>0</v>
      </c>
      <c r="AN11">
        <v>0</v>
      </c>
      <c r="AO11">
        <v>7.4675999999999982</v>
      </c>
      <c r="AP11">
        <v>1.62687</v>
      </c>
      <c r="AQ11">
        <v>0</v>
      </c>
      <c r="AR11">
        <v>9.5341440000000013</v>
      </c>
      <c r="AS11">
        <v>6.8336159999999992</v>
      </c>
      <c r="AT11">
        <v>0</v>
      </c>
      <c r="AU11">
        <v>0</v>
      </c>
      <c r="AV11">
        <v>0</v>
      </c>
      <c r="AW11">
        <v>0</v>
      </c>
      <c r="AX11">
        <v>1.3918999999999999</v>
      </c>
      <c r="AY11">
        <v>0</v>
      </c>
      <c r="AZ11">
        <v>0</v>
      </c>
      <c r="BA11">
        <v>22.389675954930929</v>
      </c>
      <c r="BB11">
        <f t="shared" si="0"/>
        <v>688.39366581607328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80.992973213054469</v>
      </c>
      <c r="L12">
        <v>57.996591445018552</v>
      </c>
      <c r="M12">
        <v>0</v>
      </c>
      <c r="N12">
        <v>29.998524783634934</v>
      </c>
      <c r="O12">
        <v>50.376937828755111</v>
      </c>
      <c r="P12">
        <v>69.04059447038766</v>
      </c>
      <c r="Q12">
        <v>2.0433599999999998</v>
      </c>
      <c r="R12">
        <v>3.9957808743169401</v>
      </c>
      <c r="S12">
        <v>3.0037967441860469</v>
      </c>
      <c r="T12">
        <v>0</v>
      </c>
      <c r="U12">
        <v>243.6877618498136</v>
      </c>
      <c r="V12">
        <v>5.2655008880994671</v>
      </c>
      <c r="W12">
        <v>8.8389020105820109</v>
      </c>
      <c r="X12">
        <v>37.470314999155327</v>
      </c>
      <c r="Y12">
        <v>0</v>
      </c>
      <c r="Z12">
        <v>1.6646652000000002</v>
      </c>
      <c r="AA12">
        <v>0</v>
      </c>
      <c r="AB12">
        <v>6.6903803199999992</v>
      </c>
      <c r="AC12">
        <v>4.9163427200000003</v>
      </c>
      <c r="AD12">
        <v>4.6303691999999996</v>
      </c>
      <c r="AE12">
        <v>12.556885224</v>
      </c>
      <c r="AF12">
        <v>0</v>
      </c>
      <c r="AG12">
        <v>0</v>
      </c>
      <c r="AH12">
        <v>26.459180000000003</v>
      </c>
      <c r="AI12">
        <v>0</v>
      </c>
      <c r="AJ12">
        <v>0</v>
      </c>
      <c r="AK12">
        <v>13.053149999999999</v>
      </c>
      <c r="AL12">
        <v>21.247200000000003</v>
      </c>
      <c r="AM12">
        <v>0</v>
      </c>
      <c r="AN12">
        <v>0</v>
      </c>
      <c r="AO12">
        <v>7.4675999999999982</v>
      </c>
      <c r="AP12">
        <v>1.62687</v>
      </c>
      <c r="AQ12">
        <v>0</v>
      </c>
      <c r="AR12">
        <v>10.375391999999998</v>
      </c>
      <c r="AS12">
        <v>6.8336159999999992</v>
      </c>
      <c r="AT12">
        <v>0</v>
      </c>
      <c r="AU12">
        <v>0</v>
      </c>
      <c r="AV12">
        <v>0</v>
      </c>
      <c r="AW12">
        <v>0</v>
      </c>
      <c r="AX12">
        <v>1.3918999999999999</v>
      </c>
      <c r="AY12">
        <v>0</v>
      </c>
      <c r="AZ12">
        <v>0</v>
      </c>
      <c r="BA12">
        <v>22.416175266930928</v>
      </c>
      <c r="BB12">
        <f t="shared" si="0"/>
        <v>689.20841450407329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80.992973213054469</v>
      </c>
      <c r="L13">
        <v>57.996591445018552</v>
      </c>
      <c r="M13">
        <v>0</v>
      </c>
      <c r="N13">
        <v>29.998524783634934</v>
      </c>
      <c r="O13">
        <v>50.376937828755111</v>
      </c>
      <c r="P13">
        <v>69.04059447038766</v>
      </c>
      <c r="Q13">
        <v>2.0433599999999998</v>
      </c>
      <c r="R13">
        <v>3.9957808743169401</v>
      </c>
      <c r="S13">
        <v>3.0037967441860469</v>
      </c>
      <c r="T13">
        <v>0</v>
      </c>
      <c r="U13">
        <v>243.6877618498136</v>
      </c>
      <c r="V13">
        <v>5.2655008880994671</v>
      </c>
      <c r="W13">
        <v>8.8389020105820109</v>
      </c>
      <c r="X13">
        <v>37.470314999155327</v>
      </c>
      <c r="Y13">
        <v>0</v>
      </c>
      <c r="Z13">
        <v>1.6646652000000002</v>
      </c>
      <c r="AA13">
        <v>0</v>
      </c>
      <c r="AB13">
        <v>6.6903803199999992</v>
      </c>
      <c r="AC13">
        <v>4.9163427200000003</v>
      </c>
      <c r="AD13">
        <v>4.6303691999999996</v>
      </c>
      <c r="AE13">
        <v>12.556885224</v>
      </c>
      <c r="AF13">
        <v>0</v>
      </c>
      <c r="AG13">
        <v>0</v>
      </c>
      <c r="AH13">
        <v>26.459180000000003</v>
      </c>
      <c r="AI13">
        <v>0</v>
      </c>
      <c r="AJ13">
        <v>0</v>
      </c>
      <c r="AK13">
        <v>13.053149999999999</v>
      </c>
      <c r="AL13">
        <v>21.247200000000003</v>
      </c>
      <c r="AM13">
        <v>0</v>
      </c>
      <c r="AN13">
        <v>0</v>
      </c>
      <c r="AO13">
        <v>7.4675999999999982</v>
      </c>
      <c r="AP13">
        <v>1.62687</v>
      </c>
      <c r="AQ13">
        <v>0</v>
      </c>
      <c r="AR13">
        <v>10.375391999999998</v>
      </c>
      <c r="AS13">
        <v>6.8336159999999992</v>
      </c>
      <c r="AT13">
        <v>0</v>
      </c>
      <c r="AU13">
        <v>0</v>
      </c>
      <c r="AV13">
        <v>0</v>
      </c>
      <c r="AW13">
        <v>0</v>
      </c>
      <c r="AX13">
        <v>1.3918999999999999</v>
      </c>
      <c r="AY13">
        <v>0</v>
      </c>
      <c r="AZ13">
        <v>0</v>
      </c>
      <c r="BA13">
        <v>22.416175266930928</v>
      </c>
      <c r="BB13">
        <f t="shared" si="0"/>
        <v>689.20841450407329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80.992973213054469</v>
      </c>
      <c r="L14">
        <v>57.996591445018552</v>
      </c>
      <c r="M14">
        <v>0</v>
      </c>
      <c r="N14">
        <v>29.998524783634934</v>
      </c>
      <c r="O14">
        <v>50.376937828755111</v>
      </c>
      <c r="P14">
        <v>69.04059447038766</v>
      </c>
      <c r="Q14">
        <v>2.0433599999999998</v>
      </c>
      <c r="R14">
        <v>3.9957808743169401</v>
      </c>
      <c r="S14">
        <v>3.0037967441860469</v>
      </c>
      <c r="T14">
        <v>0</v>
      </c>
      <c r="U14">
        <v>243.6877618498136</v>
      </c>
      <c r="V14">
        <v>5.2655008880994671</v>
      </c>
      <c r="W14">
        <v>8.8389020105820109</v>
      </c>
      <c r="X14">
        <v>37.470314999155327</v>
      </c>
      <c r="Y14">
        <v>0</v>
      </c>
      <c r="Z14">
        <v>1.6646652000000002</v>
      </c>
      <c r="AA14">
        <v>0</v>
      </c>
      <c r="AB14">
        <v>6.6903803199999992</v>
      </c>
      <c r="AC14">
        <v>4.9211943739999997</v>
      </c>
      <c r="AD14">
        <v>4.6303691999999996</v>
      </c>
      <c r="AE14">
        <v>12.556885224</v>
      </c>
      <c r="AF14">
        <v>0</v>
      </c>
      <c r="AG14">
        <v>0</v>
      </c>
      <c r="AH14">
        <v>26.459180000000003</v>
      </c>
      <c r="AI14">
        <v>0</v>
      </c>
      <c r="AJ14">
        <v>0</v>
      </c>
      <c r="AK14">
        <v>13.053149999999999</v>
      </c>
      <c r="AL14">
        <v>21.247200000000003</v>
      </c>
      <c r="AM14">
        <v>0</v>
      </c>
      <c r="AN14">
        <v>0</v>
      </c>
      <c r="AO14">
        <v>7.4675999999999982</v>
      </c>
      <c r="AP14">
        <v>1.62687</v>
      </c>
      <c r="AQ14">
        <v>0</v>
      </c>
      <c r="AR14">
        <v>10.375391999999998</v>
      </c>
      <c r="AS14">
        <v>6.8336159999999992</v>
      </c>
      <c r="AT14">
        <v>0</v>
      </c>
      <c r="AU14">
        <v>0</v>
      </c>
      <c r="AV14">
        <v>0</v>
      </c>
      <c r="AW14">
        <v>0</v>
      </c>
      <c r="AX14">
        <v>1.3918999999999999</v>
      </c>
      <c r="AY14">
        <v>0</v>
      </c>
      <c r="AZ14">
        <v>0</v>
      </c>
      <c r="BA14">
        <v>22.416328174930925</v>
      </c>
      <c r="BB14">
        <f t="shared" si="0"/>
        <v>689.21311325007332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79.999418300273405</v>
      </c>
      <c r="L15">
        <v>16.995506380939069</v>
      </c>
      <c r="M15">
        <v>0</v>
      </c>
      <c r="N15">
        <v>29.998524783634934</v>
      </c>
      <c r="O15">
        <v>50.376937828755111</v>
      </c>
      <c r="P15">
        <v>69.04059447038766</v>
      </c>
      <c r="Q15">
        <v>2.0022290184921765</v>
      </c>
      <c r="R15">
        <v>3.9957808743169401</v>
      </c>
      <c r="S15">
        <v>3.0037967441860469</v>
      </c>
      <c r="T15">
        <v>0</v>
      </c>
      <c r="U15">
        <v>243.6877618498136</v>
      </c>
      <c r="V15">
        <v>5.2655008880994671</v>
      </c>
      <c r="W15">
        <v>8.8389020105820109</v>
      </c>
      <c r="X15">
        <v>37.470314999155327</v>
      </c>
      <c r="Y15">
        <v>0</v>
      </c>
      <c r="Z15">
        <v>1.6646652000000002</v>
      </c>
      <c r="AA15">
        <v>0</v>
      </c>
      <c r="AB15">
        <v>6.6903803199999992</v>
      </c>
      <c r="AC15">
        <v>4.9211943739999997</v>
      </c>
      <c r="AD15">
        <v>4.6303691999999996</v>
      </c>
      <c r="AE15">
        <v>12.556885224</v>
      </c>
      <c r="AF15">
        <v>0</v>
      </c>
      <c r="AG15">
        <v>0</v>
      </c>
      <c r="AH15">
        <v>26.459180000000003</v>
      </c>
      <c r="AI15">
        <v>0</v>
      </c>
      <c r="AJ15">
        <v>0</v>
      </c>
      <c r="AK15">
        <v>13.053149999999999</v>
      </c>
      <c r="AL15">
        <v>20.155330000000006</v>
      </c>
      <c r="AM15">
        <v>0</v>
      </c>
      <c r="AN15">
        <v>0</v>
      </c>
      <c r="AO15">
        <v>7.4675999999999982</v>
      </c>
      <c r="AP15">
        <v>1.62687</v>
      </c>
      <c r="AQ15">
        <v>0</v>
      </c>
      <c r="AR15">
        <v>9.5341440000000013</v>
      </c>
      <c r="AS15">
        <v>6.8336159999999992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21.031308146716938</v>
      </c>
      <c r="BB15">
        <f t="shared" si="0"/>
        <v>646.62924431991894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79.999418300273405</v>
      </c>
      <c r="L16">
        <v>16.995506380939069</v>
      </c>
      <c r="M16">
        <v>0</v>
      </c>
      <c r="N16">
        <v>29.998524783634934</v>
      </c>
      <c r="O16">
        <v>50.376937828755111</v>
      </c>
      <c r="P16">
        <v>69.04059447038766</v>
      </c>
      <c r="Q16">
        <v>2.0022290184921765</v>
      </c>
      <c r="R16">
        <v>3.9957808743169401</v>
      </c>
      <c r="S16">
        <v>3.0037967441860469</v>
      </c>
      <c r="T16">
        <v>0</v>
      </c>
      <c r="U16">
        <v>243.6877618498136</v>
      </c>
      <c r="V16">
        <v>5.2655008880994671</v>
      </c>
      <c r="W16">
        <v>8.8389020105820109</v>
      </c>
      <c r="X16">
        <v>37.470314999155327</v>
      </c>
      <c r="Y16">
        <v>0</v>
      </c>
      <c r="Z16">
        <v>1.6646652000000002</v>
      </c>
      <c r="AA16">
        <v>0</v>
      </c>
      <c r="AB16">
        <v>6.6903803199999992</v>
      </c>
      <c r="AC16">
        <v>4.9211943739999997</v>
      </c>
      <c r="AD16">
        <v>4.6303691999999996</v>
      </c>
      <c r="AE16">
        <v>12.556885224</v>
      </c>
      <c r="AF16">
        <v>0</v>
      </c>
      <c r="AG16">
        <v>0</v>
      </c>
      <c r="AH16">
        <v>26.459180000000003</v>
      </c>
      <c r="AI16">
        <v>0</v>
      </c>
      <c r="AJ16">
        <v>0</v>
      </c>
      <c r="AK16">
        <v>13.053149999999999</v>
      </c>
      <c r="AL16">
        <v>20.155330000000006</v>
      </c>
      <c r="AM16">
        <v>0</v>
      </c>
      <c r="AN16">
        <v>0</v>
      </c>
      <c r="AO16">
        <v>7.4675999999999982</v>
      </c>
      <c r="AP16">
        <v>1.62687</v>
      </c>
      <c r="AQ16">
        <v>0</v>
      </c>
      <c r="AR16">
        <v>9.5341440000000013</v>
      </c>
      <c r="AS16">
        <v>6.8336159999999992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21.031308146716938</v>
      </c>
      <c r="BB16">
        <f t="shared" si="0"/>
        <v>646.62924431991894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79.999418300273405</v>
      </c>
      <c r="L17">
        <v>16.995506380939069</v>
      </c>
      <c r="M17">
        <v>0</v>
      </c>
      <c r="N17">
        <v>29.998524783634934</v>
      </c>
      <c r="O17">
        <v>50.376937828755111</v>
      </c>
      <c r="P17">
        <v>69.04059447038766</v>
      </c>
      <c r="Q17">
        <v>2.0022290184921765</v>
      </c>
      <c r="R17">
        <v>3.9957808743169401</v>
      </c>
      <c r="S17">
        <v>3.0037967441860469</v>
      </c>
      <c r="T17">
        <v>0</v>
      </c>
      <c r="U17">
        <v>243.6877618498136</v>
      </c>
      <c r="V17">
        <v>5.2655008880994671</v>
      </c>
      <c r="W17">
        <v>8.8389020105820109</v>
      </c>
      <c r="X17">
        <v>37.470314999155327</v>
      </c>
      <c r="Y17">
        <v>0</v>
      </c>
      <c r="Z17">
        <v>1.6646652000000002</v>
      </c>
      <c r="AA17">
        <v>0</v>
      </c>
      <c r="AB17">
        <v>6.6903803199999992</v>
      </c>
      <c r="AC17">
        <v>4.9211943739999997</v>
      </c>
      <c r="AD17">
        <v>4.6303691999999996</v>
      </c>
      <c r="AE17">
        <v>12.556885224</v>
      </c>
      <c r="AF17">
        <v>0</v>
      </c>
      <c r="AG17">
        <v>0</v>
      </c>
      <c r="AH17">
        <v>26.459180000000003</v>
      </c>
      <c r="AI17">
        <v>0</v>
      </c>
      <c r="AJ17">
        <v>0</v>
      </c>
      <c r="AK17">
        <v>13.053149999999999</v>
      </c>
      <c r="AL17">
        <v>20.155330000000006</v>
      </c>
      <c r="AM17">
        <v>0</v>
      </c>
      <c r="AN17">
        <v>0</v>
      </c>
      <c r="AO17">
        <v>7.4675999999999982</v>
      </c>
      <c r="AP17">
        <v>1.62687</v>
      </c>
      <c r="AQ17">
        <v>0</v>
      </c>
      <c r="AR17">
        <v>9.5341440000000013</v>
      </c>
      <c r="AS17">
        <v>6.8336159999999992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21.031308146716938</v>
      </c>
      <c r="BB17">
        <f t="shared" si="0"/>
        <v>646.62924431991894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79.999418300273405</v>
      </c>
      <c r="L18">
        <v>16.995506380939069</v>
      </c>
      <c r="M18">
        <v>0</v>
      </c>
      <c r="N18">
        <v>29.998524783634934</v>
      </c>
      <c r="O18">
        <v>50.376937828755111</v>
      </c>
      <c r="P18">
        <v>69.04059447038766</v>
      </c>
      <c r="Q18">
        <v>2.0022290184921765</v>
      </c>
      <c r="R18">
        <v>4.130414486671774</v>
      </c>
      <c r="S18">
        <v>3.0037967441860469</v>
      </c>
      <c r="T18">
        <v>0</v>
      </c>
      <c r="U18">
        <v>243.6877618498136</v>
      </c>
      <c r="V18">
        <v>5.2655008880994671</v>
      </c>
      <c r="W18">
        <v>8.8389020105820109</v>
      </c>
      <c r="X18">
        <v>37.470314999155327</v>
      </c>
      <c r="Y18">
        <v>0</v>
      </c>
      <c r="Z18">
        <v>1.6646652000000002</v>
      </c>
      <c r="AA18">
        <v>0</v>
      </c>
      <c r="AB18">
        <v>6.6903803199999992</v>
      </c>
      <c r="AC18">
        <v>4.9211943739999997</v>
      </c>
      <c r="AD18">
        <v>4.6303691999999996</v>
      </c>
      <c r="AE18">
        <v>12.556885224</v>
      </c>
      <c r="AF18">
        <v>0</v>
      </c>
      <c r="AG18">
        <v>0</v>
      </c>
      <c r="AH18">
        <v>26.459180000000003</v>
      </c>
      <c r="AI18">
        <v>0</v>
      </c>
      <c r="AJ18">
        <v>0</v>
      </c>
      <c r="AK18">
        <v>13.053149999999999</v>
      </c>
      <c r="AL18">
        <v>20.155330000000006</v>
      </c>
      <c r="AM18">
        <v>0</v>
      </c>
      <c r="AN18">
        <v>0</v>
      </c>
      <c r="AO18">
        <v>7.4675999999999982</v>
      </c>
      <c r="AP18">
        <v>1.62687</v>
      </c>
      <c r="AQ18">
        <v>0</v>
      </c>
      <c r="AR18">
        <v>9.5341440000000013</v>
      </c>
      <c r="AS18">
        <v>6.8336159999999992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21.035549029075582</v>
      </c>
      <c r="BB18">
        <f t="shared" si="0"/>
        <v>646.759637049915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79.999418300273405</v>
      </c>
      <c r="L19">
        <v>16.995506380939069</v>
      </c>
      <c r="M19">
        <v>0</v>
      </c>
      <c r="N19">
        <v>29.998524783634934</v>
      </c>
      <c r="O19">
        <v>50.376937828755111</v>
      </c>
      <c r="P19">
        <v>69.04059447038766</v>
      </c>
      <c r="Q19">
        <v>2.0022290184921765</v>
      </c>
      <c r="R19">
        <v>3.9957808743169401</v>
      </c>
      <c r="S19">
        <v>3.0037967441860469</v>
      </c>
      <c r="T19">
        <v>0</v>
      </c>
      <c r="U19">
        <v>243.6877618498136</v>
      </c>
      <c r="V19">
        <v>5.2655008880994671</v>
      </c>
      <c r="W19">
        <v>8.8389020105820109</v>
      </c>
      <c r="X19">
        <v>37.470314999155327</v>
      </c>
      <c r="Y19">
        <v>0</v>
      </c>
      <c r="Z19">
        <v>1.6646652000000002</v>
      </c>
      <c r="AA19">
        <v>0</v>
      </c>
      <c r="AB19">
        <v>6.6903803199999992</v>
      </c>
      <c r="AC19">
        <v>4.9211943739999997</v>
      </c>
      <c r="AD19">
        <v>4.6303691999999996</v>
      </c>
      <c r="AE19">
        <v>12.556885224</v>
      </c>
      <c r="AF19">
        <v>0</v>
      </c>
      <c r="AG19">
        <v>0</v>
      </c>
      <c r="AH19">
        <v>26.459180000000003</v>
      </c>
      <c r="AI19">
        <v>0</v>
      </c>
      <c r="AJ19">
        <v>0</v>
      </c>
      <c r="AK19">
        <v>13.053149999999999</v>
      </c>
      <c r="AL19">
        <v>20.155330000000006</v>
      </c>
      <c r="AM19">
        <v>0</v>
      </c>
      <c r="AN19">
        <v>0</v>
      </c>
      <c r="AO19">
        <v>7.4675999999999982</v>
      </c>
      <c r="AP19">
        <v>1.62687</v>
      </c>
      <c r="AQ19">
        <v>0</v>
      </c>
      <c r="AR19">
        <v>9.5341440000000013</v>
      </c>
      <c r="AS19">
        <v>6.8336159999999992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21.031308146716938</v>
      </c>
      <c r="BB19">
        <f t="shared" si="0"/>
        <v>646.62924431991894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79.999418300273405</v>
      </c>
      <c r="L20">
        <v>63.624495687538925</v>
      </c>
      <c r="M20">
        <v>0</v>
      </c>
      <c r="N20">
        <v>29.998524783634934</v>
      </c>
      <c r="O20">
        <v>50.376937828755111</v>
      </c>
      <c r="P20">
        <v>69.04059447038766</v>
      </c>
      <c r="Q20">
        <v>2.0022290184921765</v>
      </c>
      <c r="R20">
        <v>3.9957808743169401</v>
      </c>
      <c r="S20">
        <v>3.0037967441860469</v>
      </c>
      <c r="T20">
        <v>0</v>
      </c>
      <c r="U20">
        <v>243.6877618498136</v>
      </c>
      <c r="V20">
        <v>5.2655008880994671</v>
      </c>
      <c r="W20">
        <v>8.8389020105820109</v>
      </c>
      <c r="X20">
        <v>37.470314999155327</v>
      </c>
      <c r="Y20">
        <v>0</v>
      </c>
      <c r="Z20">
        <v>1.6646652000000002</v>
      </c>
      <c r="AA20">
        <v>0</v>
      </c>
      <c r="AB20">
        <v>6.6903803199999992</v>
      </c>
      <c r="AC20">
        <v>4.9211943739999997</v>
      </c>
      <c r="AD20">
        <v>4.6303691999999996</v>
      </c>
      <c r="AE20">
        <v>12.556885224</v>
      </c>
      <c r="AF20">
        <v>0</v>
      </c>
      <c r="AG20">
        <v>0</v>
      </c>
      <c r="AH20">
        <v>26.459180000000003</v>
      </c>
      <c r="AI20">
        <v>0</v>
      </c>
      <c r="AJ20">
        <v>0</v>
      </c>
      <c r="AK20">
        <v>13.053149999999999</v>
      </c>
      <c r="AL20">
        <v>20.155330000000006</v>
      </c>
      <c r="AM20">
        <v>0</v>
      </c>
      <c r="AN20">
        <v>0</v>
      </c>
      <c r="AO20">
        <v>7.4675999999999982</v>
      </c>
      <c r="AP20">
        <v>1.62687</v>
      </c>
      <c r="AQ20">
        <v>0</v>
      </c>
      <c r="AR20">
        <v>9.5341440000000013</v>
      </c>
      <c r="AS20">
        <v>6.8336159999999992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22.50012128729761</v>
      </c>
      <c r="BB20">
        <f t="shared" si="0"/>
        <v>691.78942048593808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79.999418300273405</v>
      </c>
      <c r="L21">
        <v>63.624495687538925</v>
      </c>
      <c r="M21">
        <v>0</v>
      </c>
      <c r="N21">
        <v>29.998524783634934</v>
      </c>
      <c r="O21">
        <v>50.376937828755111</v>
      </c>
      <c r="P21">
        <v>69.04059447038766</v>
      </c>
      <c r="Q21">
        <v>2.0022290184921765</v>
      </c>
      <c r="R21">
        <v>4.1297474629546471</v>
      </c>
      <c r="S21">
        <v>3.0037967441860469</v>
      </c>
      <c r="T21">
        <v>0</v>
      </c>
      <c r="U21">
        <v>243.6877618498136</v>
      </c>
      <c r="V21">
        <v>5.2655008880994671</v>
      </c>
      <c r="W21">
        <v>8.8389020105820109</v>
      </c>
      <c r="X21">
        <v>37.470314999155327</v>
      </c>
      <c r="Y21">
        <v>0</v>
      </c>
      <c r="Z21">
        <v>1.6646652000000002</v>
      </c>
      <c r="AA21">
        <v>0</v>
      </c>
      <c r="AB21">
        <v>6.6903803199999992</v>
      </c>
      <c r="AC21">
        <v>4.9211943739999997</v>
      </c>
      <c r="AD21">
        <v>4.6303691999999996</v>
      </c>
      <c r="AE21">
        <v>12.556885224</v>
      </c>
      <c r="AF21">
        <v>0</v>
      </c>
      <c r="AG21">
        <v>0</v>
      </c>
      <c r="AH21">
        <v>26.459180000000003</v>
      </c>
      <c r="AI21">
        <v>0</v>
      </c>
      <c r="AJ21">
        <v>0</v>
      </c>
      <c r="AK21">
        <v>13.053149999999999</v>
      </c>
      <c r="AL21">
        <v>20.155330000000006</v>
      </c>
      <c r="AM21">
        <v>0</v>
      </c>
      <c r="AN21">
        <v>0</v>
      </c>
      <c r="AO21">
        <v>7.4675999999999982</v>
      </c>
      <c r="AP21">
        <v>1.62687</v>
      </c>
      <c r="AQ21">
        <v>0</v>
      </c>
      <c r="AR21">
        <v>9.8145599999999984</v>
      </c>
      <c r="AS21">
        <v>6.8336159999999992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22.486969394715661</v>
      </c>
      <c r="BB21">
        <f t="shared" si="0"/>
        <v>691.38505496715766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79.999418300273405</v>
      </c>
      <c r="L22">
        <v>63.624495687538925</v>
      </c>
      <c r="M22">
        <v>0</v>
      </c>
      <c r="N22">
        <v>29.998524783634934</v>
      </c>
      <c r="O22">
        <v>50.376937828755111</v>
      </c>
      <c r="P22">
        <v>69.04059447038766</v>
      </c>
      <c r="Q22">
        <v>2.0022290184921765</v>
      </c>
      <c r="R22">
        <v>4.1297474629546471</v>
      </c>
      <c r="S22">
        <v>3.0037967441860469</v>
      </c>
      <c r="T22">
        <v>0</v>
      </c>
      <c r="U22">
        <v>243.6877618498136</v>
      </c>
      <c r="V22">
        <v>5.2655008880994671</v>
      </c>
      <c r="W22">
        <v>8.8389020105820109</v>
      </c>
      <c r="X22">
        <v>37.470314999155327</v>
      </c>
      <c r="Y22">
        <v>0</v>
      </c>
      <c r="Z22">
        <v>1.6646652000000002</v>
      </c>
      <c r="AA22">
        <v>0</v>
      </c>
      <c r="AB22">
        <v>6.6903803199999992</v>
      </c>
      <c r="AC22">
        <v>4.9211943739999997</v>
      </c>
      <c r="AD22">
        <v>4.6303691999999996</v>
      </c>
      <c r="AE22">
        <v>12.556885224</v>
      </c>
      <c r="AF22">
        <v>0</v>
      </c>
      <c r="AG22">
        <v>0</v>
      </c>
      <c r="AH22">
        <v>27.373224400000002</v>
      </c>
      <c r="AI22">
        <v>0</v>
      </c>
      <c r="AJ22">
        <v>0</v>
      </c>
      <c r="AK22">
        <v>13.053149999999999</v>
      </c>
      <c r="AL22">
        <v>20.155330000000006</v>
      </c>
      <c r="AM22">
        <v>0</v>
      </c>
      <c r="AN22">
        <v>0</v>
      </c>
      <c r="AO22">
        <v>7.4675999999999982</v>
      </c>
      <c r="AP22">
        <v>3.2212026000000002</v>
      </c>
      <c r="AQ22">
        <v>0</v>
      </c>
      <c r="AR22">
        <v>9.8145599999999984</v>
      </c>
      <c r="AS22">
        <v>6.8336159999999992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22.565983206715668</v>
      </c>
      <c r="BB22">
        <f t="shared" si="0"/>
        <v>693.81441815515757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79.999418300273405</v>
      </c>
      <c r="L23">
        <v>63.624495687538925</v>
      </c>
      <c r="M23">
        <v>0</v>
      </c>
      <c r="N23">
        <v>29.998524783634934</v>
      </c>
      <c r="O23">
        <v>50.376937828755111</v>
      </c>
      <c r="P23">
        <v>69.04059447038766</v>
      </c>
      <c r="Q23">
        <v>2.1680881090909092</v>
      </c>
      <c r="R23">
        <v>4.129109891248059</v>
      </c>
      <c r="S23">
        <v>3.0993332559382076</v>
      </c>
      <c r="T23">
        <v>0</v>
      </c>
      <c r="U23">
        <v>243.6877618498136</v>
      </c>
      <c r="V23">
        <v>5.2655008880994671</v>
      </c>
      <c r="W23">
        <v>8.8389020105820109</v>
      </c>
      <c r="X23">
        <v>37.470314999155327</v>
      </c>
      <c r="Y23">
        <v>0</v>
      </c>
      <c r="Z23">
        <v>1.6646652000000002</v>
      </c>
      <c r="AA23">
        <v>3.2105600000000001</v>
      </c>
      <c r="AB23">
        <v>6.6903803199999992</v>
      </c>
      <c r="AC23">
        <v>4.9211943739999997</v>
      </c>
      <c r="AD23">
        <v>4.6303691999999996</v>
      </c>
      <c r="AE23">
        <v>12.556885224</v>
      </c>
      <c r="AF23">
        <v>0</v>
      </c>
      <c r="AG23">
        <v>0</v>
      </c>
      <c r="AH23">
        <v>28.864560000000001</v>
      </c>
      <c r="AI23">
        <v>0</v>
      </c>
      <c r="AJ23">
        <v>0</v>
      </c>
      <c r="AK23">
        <v>13.053149999999999</v>
      </c>
      <c r="AL23">
        <v>20.155330000000006</v>
      </c>
      <c r="AM23">
        <v>0</v>
      </c>
      <c r="AN23">
        <v>0</v>
      </c>
      <c r="AO23">
        <v>7.4675999999999982</v>
      </c>
      <c r="AP23">
        <v>1.62687</v>
      </c>
      <c r="AQ23">
        <v>0</v>
      </c>
      <c r="AR23">
        <v>10.375391999999998</v>
      </c>
      <c r="AS23">
        <v>6.8336159999999992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22.689751468952981</v>
      </c>
      <c r="BB23">
        <f t="shared" si="0"/>
        <v>697.61980292356463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79.999418300273405</v>
      </c>
      <c r="L24">
        <v>63.624495687538925</v>
      </c>
      <c r="M24">
        <v>0</v>
      </c>
      <c r="N24">
        <v>29.998524783634934</v>
      </c>
      <c r="O24">
        <v>50.376937828755111</v>
      </c>
      <c r="P24">
        <v>69.04059447038766</v>
      </c>
      <c r="Q24">
        <v>2.1680881090909092</v>
      </c>
      <c r="R24">
        <v>4.129109891248059</v>
      </c>
      <c r="S24">
        <v>3.0993332559382076</v>
      </c>
      <c r="T24">
        <v>0</v>
      </c>
      <c r="U24">
        <v>243.6877618498136</v>
      </c>
      <c r="V24">
        <v>5.2655008880994671</v>
      </c>
      <c r="W24">
        <v>8.8389020105820109</v>
      </c>
      <c r="X24">
        <v>37.470314999155327</v>
      </c>
      <c r="Y24">
        <v>0</v>
      </c>
      <c r="Z24">
        <v>1.6646652000000002</v>
      </c>
      <c r="AA24">
        <v>6.4211200000000002</v>
      </c>
      <c r="AB24">
        <v>6.6903803199999992</v>
      </c>
      <c r="AC24">
        <v>4.9211943739999997</v>
      </c>
      <c r="AD24">
        <v>4.6303691999999996</v>
      </c>
      <c r="AE24">
        <v>12.556885224</v>
      </c>
      <c r="AF24">
        <v>0</v>
      </c>
      <c r="AG24">
        <v>0</v>
      </c>
      <c r="AH24">
        <v>28.864560000000001</v>
      </c>
      <c r="AI24">
        <v>0</v>
      </c>
      <c r="AJ24">
        <v>0</v>
      </c>
      <c r="AK24">
        <v>13.053149999999999</v>
      </c>
      <c r="AL24">
        <v>20.155330000000006</v>
      </c>
      <c r="AM24">
        <v>0</v>
      </c>
      <c r="AN24">
        <v>0</v>
      </c>
      <c r="AO24">
        <v>7.4675999999999982</v>
      </c>
      <c r="AP24">
        <v>1.62687</v>
      </c>
      <c r="AQ24">
        <v>0</v>
      </c>
      <c r="AR24">
        <v>10.375391999999998</v>
      </c>
      <c r="AS24">
        <v>6.8336159999999992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22.790884108952977</v>
      </c>
      <c r="BB24">
        <f t="shared" si="0"/>
        <v>700.72923028356468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79.999418300273405</v>
      </c>
      <c r="L25">
        <v>63.624495687538925</v>
      </c>
      <c r="M25">
        <v>0</v>
      </c>
      <c r="N25">
        <v>29.998524783634934</v>
      </c>
      <c r="O25">
        <v>50.376937828755111</v>
      </c>
      <c r="P25">
        <v>69.04059447038766</v>
      </c>
      <c r="Q25">
        <v>2.1680881090909092</v>
      </c>
      <c r="R25">
        <v>3.9957808743169401</v>
      </c>
      <c r="S25">
        <v>3.0037967441860469</v>
      </c>
      <c r="T25">
        <v>0</v>
      </c>
      <c r="U25">
        <v>243.6877618498136</v>
      </c>
      <c r="V25">
        <v>5.2655008880994671</v>
      </c>
      <c r="W25">
        <v>8.8389020105820109</v>
      </c>
      <c r="X25">
        <v>37.470314999155327</v>
      </c>
      <c r="Y25">
        <v>0</v>
      </c>
      <c r="Z25">
        <v>1.6646652000000002</v>
      </c>
      <c r="AA25">
        <v>6.4211200000000002</v>
      </c>
      <c r="AB25">
        <v>6.6903803199999992</v>
      </c>
      <c r="AC25">
        <v>4.9211943739999997</v>
      </c>
      <c r="AD25">
        <v>4.6303691999999996</v>
      </c>
      <c r="AE25">
        <v>12.556885224</v>
      </c>
      <c r="AF25">
        <v>0</v>
      </c>
      <c r="AG25">
        <v>0</v>
      </c>
      <c r="AH25">
        <v>28.864560000000001</v>
      </c>
      <c r="AI25">
        <v>0</v>
      </c>
      <c r="AJ25">
        <v>0</v>
      </c>
      <c r="AK25">
        <v>13.053149999999999</v>
      </c>
      <c r="AL25">
        <v>18.296200000000002</v>
      </c>
      <c r="AM25">
        <v>0</v>
      </c>
      <c r="AN25">
        <v>0</v>
      </c>
      <c r="AO25">
        <v>7.4675999999999982</v>
      </c>
      <c r="AP25">
        <v>1.62687</v>
      </c>
      <c r="AQ25">
        <v>0</v>
      </c>
      <c r="AR25">
        <v>10.375391999999998</v>
      </c>
      <c r="AS25">
        <v>6.8336159999999992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22.725112447445635</v>
      </c>
      <c r="BB25">
        <f t="shared" si="0"/>
        <v>698.70700641638859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79.999418300273405</v>
      </c>
      <c r="L26">
        <v>63.624473513513507</v>
      </c>
      <c r="M26">
        <v>0</v>
      </c>
      <c r="N26">
        <v>29.998524783634934</v>
      </c>
      <c r="O26">
        <v>50.376937828755111</v>
      </c>
      <c r="P26">
        <v>69.04059447038766</v>
      </c>
      <c r="Q26">
        <v>2.1680881090909092</v>
      </c>
      <c r="R26">
        <v>3.9957808743169401</v>
      </c>
      <c r="S26">
        <v>3.0037967441860469</v>
      </c>
      <c r="T26">
        <v>0</v>
      </c>
      <c r="U26">
        <v>243.6877618498136</v>
      </c>
      <c r="V26">
        <v>5.2655008880994671</v>
      </c>
      <c r="W26">
        <v>8.8389020105820109</v>
      </c>
      <c r="X26">
        <v>37.470314999155327</v>
      </c>
      <c r="Y26">
        <v>0</v>
      </c>
      <c r="Z26">
        <v>1.6646652000000002</v>
      </c>
      <c r="AA26">
        <v>6.4211200000000002</v>
      </c>
      <c r="AB26">
        <v>6.6903803199999992</v>
      </c>
      <c r="AC26">
        <v>4.9211943739999997</v>
      </c>
      <c r="AD26">
        <v>4.6303691999999996</v>
      </c>
      <c r="AE26">
        <v>12.556885224</v>
      </c>
      <c r="AF26">
        <v>0</v>
      </c>
      <c r="AG26">
        <v>0</v>
      </c>
      <c r="AH26">
        <v>28.864560000000001</v>
      </c>
      <c r="AI26">
        <v>0</v>
      </c>
      <c r="AJ26">
        <v>0</v>
      </c>
      <c r="AK26">
        <v>13.053149999999999</v>
      </c>
      <c r="AL26">
        <v>18.296200000000002</v>
      </c>
      <c r="AM26">
        <v>0</v>
      </c>
      <c r="AN26">
        <v>0</v>
      </c>
      <c r="AO26">
        <v>7.4675999999999982</v>
      </c>
      <c r="AP26">
        <v>1.62687</v>
      </c>
      <c r="AQ26">
        <v>0</v>
      </c>
      <c r="AR26">
        <v>10.375391999999998</v>
      </c>
      <c r="AS26">
        <v>6.8336159999999992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22.72511175045997</v>
      </c>
      <c r="BB26">
        <f t="shared" si="0"/>
        <v>698.7069849393489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79.999418300273405</v>
      </c>
      <c r="L27">
        <v>63.624473513513507</v>
      </c>
      <c r="M27">
        <v>0</v>
      </c>
      <c r="N27">
        <v>29.998524783634934</v>
      </c>
      <c r="O27">
        <v>50.376937828755111</v>
      </c>
      <c r="P27">
        <v>69.04059447038766</v>
      </c>
      <c r="Q27">
        <v>2.2791461824623562</v>
      </c>
      <c r="R27">
        <v>3.9957808743169401</v>
      </c>
      <c r="S27">
        <v>3.0037967441860469</v>
      </c>
      <c r="T27">
        <v>0</v>
      </c>
      <c r="U27">
        <v>240.37924027473679</v>
      </c>
      <c r="V27">
        <v>5.2655008880994671</v>
      </c>
      <c r="W27">
        <v>8.8389020105820109</v>
      </c>
      <c r="X27">
        <v>37.470314999155327</v>
      </c>
      <c r="Y27">
        <v>0</v>
      </c>
      <c r="Z27">
        <v>1.6646652000000002</v>
      </c>
      <c r="AA27">
        <v>6.4211200000000002</v>
      </c>
      <c r="AB27">
        <v>6.6903803199999992</v>
      </c>
      <c r="AC27">
        <v>4.9211943739999997</v>
      </c>
      <c r="AD27">
        <v>4.6303691999999996</v>
      </c>
      <c r="AE27">
        <v>12.556885224</v>
      </c>
      <c r="AF27">
        <v>0</v>
      </c>
      <c r="AG27">
        <v>0</v>
      </c>
      <c r="AH27">
        <v>28.864560000000001</v>
      </c>
      <c r="AI27">
        <v>0.64668399999999993</v>
      </c>
      <c r="AJ27">
        <v>0</v>
      </c>
      <c r="AK27">
        <v>13.053149999999999</v>
      </c>
      <c r="AL27">
        <v>18.296200000000002</v>
      </c>
      <c r="AM27">
        <v>0</v>
      </c>
      <c r="AN27">
        <v>0</v>
      </c>
      <c r="AO27">
        <v>7.4675999999999982</v>
      </c>
      <c r="AP27">
        <v>1.62687</v>
      </c>
      <c r="AQ27">
        <v>0</v>
      </c>
      <c r="AR27">
        <v>10.375391999999998</v>
      </c>
      <c r="AS27">
        <v>6.8336159999999992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22.627122445359145</v>
      </c>
      <c r="BB27">
        <f t="shared" si="0"/>
        <v>695.69419474274446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79.999418300273405</v>
      </c>
      <c r="L28">
        <v>63.624473513513507</v>
      </c>
      <c r="M28">
        <v>0</v>
      </c>
      <c r="N28">
        <v>29.998524783634934</v>
      </c>
      <c r="O28">
        <v>50.376937828755111</v>
      </c>
      <c r="P28">
        <v>69.04059447038766</v>
      </c>
      <c r="Q28">
        <v>2.2791461824623562</v>
      </c>
      <c r="R28">
        <v>3.9957808743169401</v>
      </c>
      <c r="S28">
        <v>3.0037967441860469</v>
      </c>
      <c r="T28">
        <v>0</v>
      </c>
      <c r="U28">
        <v>240.37924027473679</v>
      </c>
      <c r="V28">
        <v>5.2655008880994671</v>
      </c>
      <c r="W28">
        <v>8.8389020105820109</v>
      </c>
      <c r="X28">
        <v>37.470314999155327</v>
      </c>
      <c r="Y28">
        <v>0</v>
      </c>
      <c r="Z28">
        <v>1.6646652000000002</v>
      </c>
      <c r="AA28">
        <v>6.4211200000000002</v>
      </c>
      <c r="AB28">
        <v>6.6903803199999992</v>
      </c>
      <c r="AC28">
        <v>4.9163427200000003</v>
      </c>
      <c r="AD28">
        <v>4.6303691999999996</v>
      </c>
      <c r="AE28">
        <v>12.556885224</v>
      </c>
      <c r="AF28">
        <v>0</v>
      </c>
      <c r="AG28">
        <v>0</v>
      </c>
      <c r="AH28">
        <v>28.864560000000001</v>
      </c>
      <c r="AI28">
        <v>0.64668399999999993</v>
      </c>
      <c r="AJ28">
        <v>0</v>
      </c>
      <c r="AK28">
        <v>13.053149999999999</v>
      </c>
      <c r="AL28">
        <v>18.296200000000002</v>
      </c>
      <c r="AM28">
        <v>0</v>
      </c>
      <c r="AN28">
        <v>0</v>
      </c>
      <c r="AO28">
        <v>7.4675999999999982</v>
      </c>
      <c r="AP28">
        <v>1.62687</v>
      </c>
      <c r="AQ28">
        <v>0</v>
      </c>
      <c r="AR28">
        <v>10.375391999999998</v>
      </c>
      <c r="AS28">
        <v>6.8336159999999992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22.626969537359148</v>
      </c>
      <c r="BB28">
        <f t="shared" si="0"/>
        <v>695.68949599674443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79.999418300273405</v>
      </c>
      <c r="L29">
        <v>16.995495411993698</v>
      </c>
      <c r="M29">
        <v>0</v>
      </c>
      <c r="N29">
        <v>29.998524783634934</v>
      </c>
      <c r="O29">
        <v>50.376937828755111</v>
      </c>
      <c r="P29">
        <v>69.04059447038766</v>
      </c>
      <c r="Q29">
        <v>2.2791461824623562</v>
      </c>
      <c r="R29">
        <v>3.9957808743169401</v>
      </c>
      <c r="S29">
        <v>3.0037967441860469</v>
      </c>
      <c r="T29">
        <v>0</v>
      </c>
      <c r="U29">
        <v>240.37924027473679</v>
      </c>
      <c r="V29">
        <v>5.2655008880994671</v>
      </c>
      <c r="W29">
        <v>8.8389020105820109</v>
      </c>
      <c r="X29">
        <v>37.470314999155327</v>
      </c>
      <c r="Y29">
        <v>0</v>
      </c>
      <c r="Z29">
        <v>1.6646652000000002</v>
      </c>
      <c r="AA29">
        <v>6.4211200000000002</v>
      </c>
      <c r="AB29">
        <v>6.6903803199999992</v>
      </c>
      <c r="AC29">
        <v>4.9163427200000003</v>
      </c>
      <c r="AD29">
        <v>6.9455537999999981</v>
      </c>
      <c r="AE29">
        <v>12.556885224</v>
      </c>
      <c r="AF29">
        <v>0</v>
      </c>
      <c r="AG29">
        <v>0</v>
      </c>
      <c r="AH29">
        <v>28.864560000000001</v>
      </c>
      <c r="AI29">
        <v>0.64668399999999993</v>
      </c>
      <c r="AJ29">
        <v>0</v>
      </c>
      <c r="AK29">
        <v>13.053149999999999</v>
      </c>
      <c r="AL29">
        <v>18.296200000000002</v>
      </c>
      <c r="AM29">
        <v>0</v>
      </c>
      <c r="AN29">
        <v>0</v>
      </c>
      <c r="AO29">
        <v>7.4675999999999982</v>
      </c>
      <c r="AP29">
        <v>1.62687</v>
      </c>
      <c r="AQ29">
        <v>0</v>
      </c>
      <c r="AR29">
        <v>10.375391999999998</v>
      </c>
      <c r="AS29">
        <v>6.8336159999999992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21.231084974242361</v>
      </c>
      <c r="BB29">
        <f t="shared" si="0"/>
        <v>652.77158705834131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79.999418300273405</v>
      </c>
      <c r="L30">
        <v>16.995526434704022</v>
      </c>
      <c r="M30">
        <v>0</v>
      </c>
      <c r="N30">
        <v>29.998524783634934</v>
      </c>
      <c r="O30">
        <v>50.376937828755111</v>
      </c>
      <c r="P30">
        <v>69.04059447038766</v>
      </c>
      <c r="Q30">
        <v>2.2791461824623562</v>
      </c>
      <c r="R30">
        <v>3.9957808743169401</v>
      </c>
      <c r="S30">
        <v>3.0037967441860469</v>
      </c>
      <c r="T30">
        <v>0</v>
      </c>
      <c r="U30">
        <v>240.37924027473679</v>
      </c>
      <c r="V30">
        <v>5.2655008880994671</v>
      </c>
      <c r="W30">
        <v>8.8389020105820109</v>
      </c>
      <c r="X30">
        <v>37.470314999155327</v>
      </c>
      <c r="Y30">
        <v>0</v>
      </c>
      <c r="Z30">
        <v>1.6646652000000002</v>
      </c>
      <c r="AA30">
        <v>3.2105600000000001</v>
      </c>
      <c r="AB30">
        <v>6.6903803199999992</v>
      </c>
      <c r="AC30">
        <v>4.9163427200000003</v>
      </c>
      <c r="AD30">
        <v>6.9455537999999981</v>
      </c>
      <c r="AE30">
        <v>12.556885224</v>
      </c>
      <c r="AF30">
        <v>0</v>
      </c>
      <c r="AG30">
        <v>0</v>
      </c>
      <c r="AH30">
        <v>28.864560000000001</v>
      </c>
      <c r="AI30">
        <v>0.64668399999999993</v>
      </c>
      <c r="AJ30">
        <v>0</v>
      </c>
      <c r="AK30">
        <v>13.053149999999999</v>
      </c>
      <c r="AL30">
        <v>18.296200000000002</v>
      </c>
      <c r="AM30">
        <v>0</v>
      </c>
      <c r="AN30">
        <v>0</v>
      </c>
      <c r="AO30">
        <v>7.4675999999999982</v>
      </c>
      <c r="AP30">
        <v>1.62687</v>
      </c>
      <c r="AQ30">
        <v>0</v>
      </c>
      <c r="AR30">
        <v>10.375391999999998</v>
      </c>
      <c r="AS30">
        <v>6.8336159999999992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21.129953311457736</v>
      </c>
      <c r="BB30">
        <f t="shared" si="0"/>
        <v>649.66218974383628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79.999418300273405</v>
      </c>
      <c r="L31">
        <v>30.975980405405405</v>
      </c>
      <c r="M31">
        <v>0</v>
      </c>
      <c r="N31">
        <v>29.998524783634934</v>
      </c>
      <c r="O31">
        <v>50.376937828755111</v>
      </c>
      <c r="P31">
        <v>69.04059447038766</v>
      </c>
      <c r="Q31">
        <v>2.2797982205491585</v>
      </c>
      <c r="R31">
        <v>3.9957808743169401</v>
      </c>
      <c r="S31">
        <v>3.0037967441860469</v>
      </c>
      <c r="T31">
        <v>0</v>
      </c>
      <c r="U31">
        <v>240.37924027473679</v>
      </c>
      <c r="V31">
        <v>5.2655008880994671</v>
      </c>
      <c r="W31">
        <v>8.8389020105820109</v>
      </c>
      <c r="X31">
        <v>37.470314999155327</v>
      </c>
      <c r="Y31">
        <v>0</v>
      </c>
      <c r="Z31">
        <v>1.6646652000000002</v>
      </c>
      <c r="AA31">
        <v>3.2105600000000001</v>
      </c>
      <c r="AB31">
        <v>6.6903803199999992</v>
      </c>
      <c r="AC31">
        <v>4.9163427200000003</v>
      </c>
      <c r="AD31">
        <v>6.9455537999999981</v>
      </c>
      <c r="AE31">
        <v>12.556885224</v>
      </c>
      <c r="AF31">
        <v>0</v>
      </c>
      <c r="AG31">
        <v>0</v>
      </c>
      <c r="AH31">
        <v>28.864560000000001</v>
      </c>
      <c r="AI31">
        <v>1.9400519999999999</v>
      </c>
      <c r="AJ31">
        <v>0</v>
      </c>
      <c r="AK31">
        <v>13.053149999999999</v>
      </c>
      <c r="AL31">
        <v>18.296200000000002</v>
      </c>
      <c r="AM31">
        <v>0</v>
      </c>
      <c r="AN31">
        <v>0</v>
      </c>
      <c r="AO31">
        <v>7.4675999999999982</v>
      </c>
      <c r="AP31">
        <v>1.62687</v>
      </c>
      <c r="AQ31">
        <v>0</v>
      </c>
      <c r="AR31">
        <v>13.600175999999999</v>
      </c>
      <c r="AS31">
        <v>6.8336159999999992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21.712679982513965</v>
      </c>
      <c r="BB31">
        <f t="shared" si="0"/>
        <v>667.57872108156823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79.999418300273405</v>
      </c>
      <c r="L32">
        <v>30.975980405405405</v>
      </c>
      <c r="M32">
        <v>0</v>
      </c>
      <c r="N32">
        <v>29.998524783634934</v>
      </c>
      <c r="O32">
        <v>50.376937828755111</v>
      </c>
      <c r="P32">
        <v>69.04059447038766</v>
      </c>
      <c r="Q32">
        <v>2.2797982205491585</v>
      </c>
      <c r="R32">
        <v>3.9957808743169401</v>
      </c>
      <c r="S32">
        <v>3.0037967441860469</v>
      </c>
      <c r="T32">
        <v>0</v>
      </c>
      <c r="U32">
        <v>240.37924027473679</v>
      </c>
      <c r="V32">
        <v>5.2655008880994671</v>
      </c>
      <c r="W32">
        <v>8.8389020105820109</v>
      </c>
      <c r="X32">
        <v>37.470314999155327</v>
      </c>
      <c r="Y32">
        <v>0</v>
      </c>
      <c r="Z32">
        <v>1.6646652000000002</v>
      </c>
      <c r="AA32">
        <v>3.2105600000000001</v>
      </c>
      <c r="AB32">
        <v>6.6903803199999992</v>
      </c>
      <c r="AC32">
        <v>4.9163427200000003</v>
      </c>
      <c r="AD32">
        <v>6.9455537999999981</v>
      </c>
      <c r="AE32">
        <v>12.556885224</v>
      </c>
      <c r="AF32">
        <v>0</v>
      </c>
      <c r="AG32">
        <v>0</v>
      </c>
      <c r="AH32">
        <v>23.765154399999997</v>
      </c>
      <c r="AI32">
        <v>12.610337999999999</v>
      </c>
      <c r="AJ32">
        <v>0</v>
      </c>
      <c r="AK32">
        <v>13.053149999999999</v>
      </c>
      <c r="AL32">
        <v>18.296200000000002</v>
      </c>
      <c r="AM32">
        <v>0</v>
      </c>
      <c r="AN32">
        <v>0</v>
      </c>
      <c r="AO32">
        <v>7.4675999999999982</v>
      </c>
      <c r="AP32">
        <v>1.62687</v>
      </c>
      <c r="AQ32">
        <v>0</v>
      </c>
      <c r="AR32">
        <v>13.600175999999999</v>
      </c>
      <c r="AS32">
        <v>6.8336159999999992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21.888162486513959</v>
      </c>
      <c r="BB32">
        <f t="shared" si="0"/>
        <v>672.9741189775682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81.156562917598492</v>
      </c>
      <c r="L33">
        <v>30.975980405405405</v>
      </c>
      <c r="M33">
        <v>0</v>
      </c>
      <c r="N33">
        <v>30.002671518489375</v>
      </c>
      <c r="O33">
        <v>50.376937828755111</v>
      </c>
      <c r="P33">
        <v>69.043121531007756</v>
      </c>
      <c r="Q33">
        <v>2.8050277084112154</v>
      </c>
      <c r="R33">
        <v>4.1294665212649937</v>
      </c>
      <c r="S33">
        <v>3.0983208443271768</v>
      </c>
      <c r="T33">
        <v>0</v>
      </c>
      <c r="U33">
        <v>240.37924027473679</v>
      </c>
      <c r="V33">
        <v>5.2653999999999996</v>
      </c>
      <c r="W33">
        <v>4</v>
      </c>
      <c r="X33">
        <v>15.001032417922774</v>
      </c>
      <c r="Y33">
        <v>0</v>
      </c>
      <c r="Z33">
        <v>1.6646652000000002</v>
      </c>
      <c r="AA33">
        <v>3.2105600000000001</v>
      </c>
      <c r="AB33">
        <v>6.6903803199999992</v>
      </c>
      <c r="AC33">
        <v>4.9163427200000003</v>
      </c>
      <c r="AD33">
        <v>6.9455537999999981</v>
      </c>
      <c r="AE33">
        <v>12.556885224</v>
      </c>
      <c r="AF33">
        <v>0</v>
      </c>
      <c r="AG33">
        <v>0</v>
      </c>
      <c r="AH33">
        <v>23.765154399999997</v>
      </c>
      <c r="AI33">
        <v>12.610337999999999</v>
      </c>
      <c r="AJ33">
        <v>0</v>
      </c>
      <c r="AK33">
        <v>13.053149999999999</v>
      </c>
      <c r="AL33">
        <v>18.296200000000002</v>
      </c>
      <c r="AM33">
        <v>0</v>
      </c>
      <c r="AN33">
        <v>0</v>
      </c>
      <c r="AO33">
        <v>7.4675999999999982</v>
      </c>
      <c r="AP33">
        <v>1.62687</v>
      </c>
      <c r="AQ33">
        <v>0</v>
      </c>
      <c r="AR33">
        <v>13.600175999999999</v>
      </c>
      <c r="AS33">
        <v>6.8336159999999992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21.088344913684441</v>
      </c>
      <c r="BB33">
        <f t="shared" si="0"/>
        <v>648.3829087182346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82.332901872997013</v>
      </c>
      <c r="L34">
        <v>30.975980405405405</v>
      </c>
      <c r="M34">
        <v>0</v>
      </c>
      <c r="N34">
        <v>29.998524783634934</v>
      </c>
      <c r="O34">
        <v>50.376937828755111</v>
      </c>
      <c r="P34">
        <v>69.043121531007756</v>
      </c>
      <c r="Q34">
        <v>2.8050277084112154</v>
      </c>
      <c r="R34">
        <v>4.127858034682081</v>
      </c>
      <c r="S34">
        <v>3.0983208443271768</v>
      </c>
      <c r="T34">
        <v>0</v>
      </c>
      <c r="U34">
        <v>240.37924027473679</v>
      </c>
      <c r="V34">
        <v>5.2653999999999996</v>
      </c>
      <c r="W34">
        <v>4</v>
      </c>
      <c r="X34">
        <v>15.001032417922774</v>
      </c>
      <c r="Y34">
        <v>0</v>
      </c>
      <c r="Z34">
        <v>1.6646652000000002</v>
      </c>
      <c r="AA34">
        <v>3.2105600000000001</v>
      </c>
      <c r="AB34">
        <v>6.6903803199999992</v>
      </c>
      <c r="AC34">
        <v>4.9163427200000003</v>
      </c>
      <c r="AD34">
        <v>6.9455537999999981</v>
      </c>
      <c r="AE34">
        <v>12.556885224</v>
      </c>
      <c r="AF34">
        <v>0</v>
      </c>
      <c r="AG34">
        <v>0</v>
      </c>
      <c r="AH34">
        <v>23.765154399999997</v>
      </c>
      <c r="AI34">
        <v>12.610337999999999</v>
      </c>
      <c r="AJ34">
        <v>0</v>
      </c>
      <c r="AK34">
        <v>13.053149999999999</v>
      </c>
      <c r="AL34">
        <v>18.296200000000002</v>
      </c>
      <c r="AM34">
        <v>0</v>
      </c>
      <c r="AN34">
        <v>0</v>
      </c>
      <c r="AO34">
        <v>7.4675999999999982</v>
      </c>
      <c r="AP34">
        <v>1.62687</v>
      </c>
      <c r="AQ34">
        <v>0</v>
      </c>
      <c r="AR34">
        <v>13.600175999999999</v>
      </c>
      <c r="AS34">
        <v>6.8336159999999992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21.125218606883326</v>
      </c>
      <c r="BB34">
        <f t="shared" si="0"/>
        <v>649.51661875899686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85.689354127908615</v>
      </c>
      <c r="L35">
        <v>16.995587964948832</v>
      </c>
      <c r="M35">
        <v>0</v>
      </c>
      <c r="N35">
        <v>29.998524783634934</v>
      </c>
      <c r="O35">
        <v>50.376937828755111</v>
      </c>
      <c r="P35">
        <v>69.04059447038766</v>
      </c>
      <c r="Q35">
        <v>2.8050277084112154</v>
      </c>
      <c r="R35">
        <v>4</v>
      </c>
      <c r="S35">
        <v>2.9958677685950414</v>
      </c>
      <c r="T35">
        <v>0</v>
      </c>
      <c r="U35">
        <v>240.37924027473679</v>
      </c>
      <c r="V35">
        <v>5.2653999999999996</v>
      </c>
      <c r="W35">
        <v>4</v>
      </c>
      <c r="X35">
        <v>15.001032417922774</v>
      </c>
      <c r="Y35">
        <v>0</v>
      </c>
      <c r="Z35">
        <v>3.3527999999999993</v>
      </c>
      <c r="AA35">
        <v>3.2105600000000001</v>
      </c>
      <c r="AB35">
        <v>6.6903803199999992</v>
      </c>
      <c r="AC35">
        <v>4.9163427200000003</v>
      </c>
      <c r="AD35">
        <v>6.9455537999999981</v>
      </c>
      <c r="AE35">
        <v>12.556885224</v>
      </c>
      <c r="AF35">
        <v>0</v>
      </c>
      <c r="AG35">
        <v>0</v>
      </c>
      <c r="AH35">
        <v>23.765154399999997</v>
      </c>
      <c r="AI35">
        <v>12.610337999999999</v>
      </c>
      <c r="AJ35">
        <v>0</v>
      </c>
      <c r="AK35">
        <v>13.053149999999999</v>
      </c>
      <c r="AL35">
        <v>18.296200000000002</v>
      </c>
      <c r="AM35">
        <v>1.3406171428571427</v>
      </c>
      <c r="AN35">
        <v>0</v>
      </c>
      <c r="AO35">
        <v>7.4675999999999982</v>
      </c>
      <c r="AP35">
        <v>1.62687</v>
      </c>
      <c r="AQ35">
        <v>0</v>
      </c>
      <c r="AR35">
        <v>10.375391999999998</v>
      </c>
      <c r="AS35">
        <v>6.8336159999999992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20.77705426123217</v>
      </c>
      <c r="BB35">
        <f t="shared" si="0"/>
        <v>638.81197269092593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85.585062655927814</v>
      </c>
      <c r="L36">
        <v>16.995587964948832</v>
      </c>
      <c r="M36">
        <v>0</v>
      </c>
      <c r="N36">
        <v>29.998524783634934</v>
      </c>
      <c r="O36">
        <v>50.376937828755111</v>
      </c>
      <c r="P36">
        <v>69.04059447038766</v>
      </c>
      <c r="Q36">
        <v>2.8050277084112154</v>
      </c>
      <c r="R36">
        <v>4</v>
      </c>
      <c r="S36">
        <v>2.9958677685950414</v>
      </c>
      <c r="T36">
        <v>0</v>
      </c>
      <c r="U36">
        <v>240.37924027473679</v>
      </c>
      <c r="V36">
        <v>5.2653999999999996</v>
      </c>
      <c r="W36">
        <v>4</v>
      </c>
      <c r="X36">
        <v>15.001032417922774</v>
      </c>
      <c r="Y36">
        <v>0</v>
      </c>
      <c r="Z36">
        <v>3.3527999999999993</v>
      </c>
      <c r="AA36">
        <v>0</v>
      </c>
      <c r="AB36">
        <v>6.6903803199999992</v>
      </c>
      <c r="AC36">
        <v>4.9163427200000003</v>
      </c>
      <c r="AD36">
        <v>6.9455537999999981</v>
      </c>
      <c r="AE36">
        <v>12.556885224</v>
      </c>
      <c r="AF36">
        <v>0</v>
      </c>
      <c r="AG36">
        <v>0</v>
      </c>
      <c r="AH36">
        <v>23.765154399999997</v>
      </c>
      <c r="AI36">
        <v>12.610337999999999</v>
      </c>
      <c r="AJ36">
        <v>0</v>
      </c>
      <c r="AK36">
        <v>13.053149999999999</v>
      </c>
      <c r="AL36">
        <v>18.296200000000002</v>
      </c>
      <c r="AM36">
        <v>1.3406171428571427</v>
      </c>
      <c r="AN36">
        <v>0</v>
      </c>
      <c r="AO36">
        <v>7.4675999999999982</v>
      </c>
      <c r="AP36">
        <v>1.62687</v>
      </c>
      <c r="AQ36">
        <v>0</v>
      </c>
      <c r="AR36">
        <v>10.375391999999998</v>
      </c>
      <c r="AS36">
        <v>6.8336159999999992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20.672636612953358</v>
      </c>
      <c r="BB36">
        <f t="shared" si="0"/>
        <v>635.60153886722389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79.999418300273405</v>
      </c>
      <c r="L37">
        <v>30.975980405405405</v>
      </c>
      <c r="M37">
        <v>0</v>
      </c>
      <c r="N37">
        <v>29.998524783634934</v>
      </c>
      <c r="O37">
        <v>50.376937828755111</v>
      </c>
      <c r="P37">
        <v>69.04059447038766</v>
      </c>
      <c r="Q37">
        <v>2.8050277084112154</v>
      </c>
      <c r="R37">
        <v>4</v>
      </c>
      <c r="S37">
        <v>2.9958677685950414</v>
      </c>
      <c r="T37">
        <v>0</v>
      </c>
      <c r="U37">
        <v>240.37924027473679</v>
      </c>
      <c r="V37">
        <v>0</v>
      </c>
      <c r="W37">
        <v>4</v>
      </c>
      <c r="X37">
        <v>15.001032417922774</v>
      </c>
      <c r="Y37">
        <v>0</v>
      </c>
      <c r="Z37">
        <v>3.3527999999999993</v>
      </c>
      <c r="AA37">
        <v>0</v>
      </c>
      <c r="AB37">
        <v>6.6903803199999992</v>
      </c>
      <c r="AC37">
        <v>4.9163427200000003</v>
      </c>
      <c r="AD37">
        <v>6.9455537999999981</v>
      </c>
      <c r="AE37">
        <v>12.556885224</v>
      </c>
      <c r="AF37">
        <v>0</v>
      </c>
      <c r="AG37">
        <v>0</v>
      </c>
      <c r="AH37">
        <v>23.765154399999997</v>
      </c>
      <c r="AI37">
        <v>12.610337999999999</v>
      </c>
      <c r="AJ37">
        <v>0</v>
      </c>
      <c r="AK37">
        <v>13.053149999999999</v>
      </c>
      <c r="AL37">
        <v>18.296200000000002</v>
      </c>
      <c r="AM37">
        <v>1.3406171428571427</v>
      </c>
      <c r="AN37">
        <v>0</v>
      </c>
      <c r="AO37">
        <v>7.4675999999999982</v>
      </c>
      <c r="AP37">
        <v>1.62687</v>
      </c>
      <c r="AQ37">
        <v>0</v>
      </c>
      <c r="AR37">
        <v>11.21664</v>
      </c>
      <c r="AS37">
        <v>8.3711795999999996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20.846143657963438</v>
      </c>
      <c r="BB37">
        <f t="shared" si="0"/>
        <v>640.93619150701591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79.999418300273405</v>
      </c>
      <c r="L38">
        <v>30.975980405405405</v>
      </c>
      <c r="M38">
        <v>0</v>
      </c>
      <c r="N38">
        <v>29.998524783634934</v>
      </c>
      <c r="O38">
        <v>50.376937828755111</v>
      </c>
      <c r="P38">
        <v>69.04059447038766</v>
      </c>
      <c r="Q38">
        <v>2.8050277084112154</v>
      </c>
      <c r="R38">
        <v>4</v>
      </c>
      <c r="S38">
        <v>2.9958677685950414</v>
      </c>
      <c r="T38">
        <v>0</v>
      </c>
      <c r="U38">
        <v>240.37924027473679</v>
      </c>
      <c r="V38">
        <v>0</v>
      </c>
      <c r="W38">
        <v>4</v>
      </c>
      <c r="X38">
        <v>15.001032417922774</v>
      </c>
      <c r="Y38">
        <v>0</v>
      </c>
      <c r="Z38">
        <v>3.3527999999999993</v>
      </c>
      <c r="AA38">
        <v>0</v>
      </c>
      <c r="AB38">
        <v>6.6903803199999992</v>
      </c>
      <c r="AC38">
        <v>4.9163427200000003</v>
      </c>
      <c r="AD38">
        <v>6.9455537999999981</v>
      </c>
      <c r="AE38">
        <v>12.556885224</v>
      </c>
      <c r="AF38">
        <v>0</v>
      </c>
      <c r="AG38">
        <v>0</v>
      </c>
      <c r="AH38">
        <v>23.765154399999997</v>
      </c>
      <c r="AI38">
        <v>1.9400519999999999</v>
      </c>
      <c r="AJ38">
        <v>0</v>
      </c>
      <c r="AK38">
        <v>13.053149999999999</v>
      </c>
      <c r="AL38">
        <v>18.296200000000002</v>
      </c>
      <c r="AM38">
        <v>1.3406171428571427</v>
      </c>
      <c r="AN38">
        <v>0</v>
      </c>
      <c r="AO38">
        <v>7.4675999999999982</v>
      </c>
      <c r="AP38">
        <v>1.62687</v>
      </c>
      <c r="AQ38">
        <v>0</v>
      </c>
      <c r="AR38">
        <v>11.21664</v>
      </c>
      <c r="AS38">
        <v>8.3711795999999996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20.510029775963439</v>
      </c>
      <c r="BB38">
        <f t="shared" si="0"/>
        <v>630.60201938901605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88.118579349958765</v>
      </c>
      <c r="L39">
        <v>20.815797302915673</v>
      </c>
      <c r="M39">
        <v>0</v>
      </c>
      <c r="N39">
        <v>29.998524783634934</v>
      </c>
      <c r="O39">
        <v>50.376937828755111</v>
      </c>
      <c r="P39">
        <v>69.04059447038766</v>
      </c>
      <c r="Q39">
        <v>2.8303755194805191</v>
      </c>
      <c r="R39">
        <v>3.8831979030144166</v>
      </c>
      <c r="S39">
        <v>2.8987368421052637</v>
      </c>
      <c r="T39">
        <v>0</v>
      </c>
      <c r="U39">
        <v>240.37924027473679</v>
      </c>
      <c r="V39">
        <v>0</v>
      </c>
      <c r="W39">
        <v>3.87</v>
      </c>
      <c r="X39">
        <v>14.527560975609756</v>
      </c>
      <c r="Y39">
        <v>0</v>
      </c>
      <c r="Z39">
        <v>3.3527999999999993</v>
      </c>
      <c r="AA39">
        <v>0</v>
      </c>
      <c r="AB39">
        <v>6.6903803199999992</v>
      </c>
      <c r="AC39">
        <v>4.9163427200000003</v>
      </c>
      <c r="AD39">
        <v>6.9455537999999981</v>
      </c>
      <c r="AE39">
        <v>12.556885224</v>
      </c>
      <c r="AF39">
        <v>0</v>
      </c>
      <c r="AG39">
        <v>0</v>
      </c>
      <c r="AH39">
        <v>23.765154399999997</v>
      </c>
      <c r="AI39">
        <v>0.64668399999999993</v>
      </c>
      <c r="AJ39">
        <v>0</v>
      </c>
      <c r="AK39">
        <v>13.053149999999999</v>
      </c>
      <c r="AL39">
        <v>18.296200000000002</v>
      </c>
      <c r="AM39">
        <v>1.3406171428571427</v>
      </c>
      <c r="AN39">
        <v>0</v>
      </c>
      <c r="AO39">
        <v>7.4675999999999982</v>
      </c>
      <c r="AP39">
        <v>1.62687</v>
      </c>
      <c r="AQ39">
        <v>0</v>
      </c>
      <c r="AR39">
        <v>11.21664</v>
      </c>
      <c r="AS39">
        <v>6.8336159999999992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20.331613454264883</v>
      </c>
      <c r="BB39">
        <f t="shared" si="0"/>
        <v>625.1164254031911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82.890223299290298</v>
      </c>
      <c r="L40">
        <v>20.815797302915673</v>
      </c>
      <c r="M40">
        <v>0</v>
      </c>
      <c r="N40">
        <v>29.998524783634934</v>
      </c>
      <c r="O40">
        <v>50.376937828755111</v>
      </c>
      <c r="P40">
        <v>69.04059447038766</v>
      </c>
      <c r="Q40">
        <v>2.8303755194805191</v>
      </c>
      <c r="R40">
        <v>3.8831979030144166</v>
      </c>
      <c r="S40">
        <v>2.8987368421052637</v>
      </c>
      <c r="T40">
        <v>0</v>
      </c>
      <c r="U40">
        <v>240.37924027473679</v>
      </c>
      <c r="V40">
        <v>0</v>
      </c>
      <c r="W40">
        <v>3.87</v>
      </c>
      <c r="X40">
        <v>14.527560975609756</v>
      </c>
      <c r="Y40">
        <v>0</v>
      </c>
      <c r="Z40">
        <v>3.3527999999999993</v>
      </c>
      <c r="AA40">
        <v>0</v>
      </c>
      <c r="AB40">
        <v>6.6903803199999992</v>
      </c>
      <c r="AC40">
        <v>4.9163427200000003</v>
      </c>
      <c r="AD40">
        <v>6.9455537999999981</v>
      </c>
      <c r="AE40">
        <v>12.556885224</v>
      </c>
      <c r="AF40">
        <v>0</v>
      </c>
      <c r="AG40">
        <v>0</v>
      </c>
      <c r="AH40">
        <v>23.765154399999997</v>
      </c>
      <c r="AI40">
        <v>0</v>
      </c>
      <c r="AJ40">
        <v>0</v>
      </c>
      <c r="AK40">
        <v>13.053149999999999</v>
      </c>
      <c r="AL40">
        <v>18.296200000000002</v>
      </c>
      <c r="AM40">
        <v>1.3406171428571427</v>
      </c>
      <c r="AN40">
        <v>0</v>
      </c>
      <c r="AO40">
        <v>7.4675999999999982</v>
      </c>
      <c r="AP40">
        <v>1.62687</v>
      </c>
      <c r="AQ40">
        <v>0</v>
      </c>
      <c r="AR40">
        <v>11.21664</v>
      </c>
      <c r="AS40">
        <v>6.8336159999999992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20.146549692668806</v>
      </c>
      <c r="BB40">
        <f t="shared" si="0"/>
        <v>619.42644911411867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82.9951146491304</v>
      </c>
      <c r="L41">
        <v>20.815797302915673</v>
      </c>
      <c r="M41">
        <v>0</v>
      </c>
      <c r="N41">
        <v>29.998524783634934</v>
      </c>
      <c r="O41">
        <v>50.376937828755111</v>
      </c>
      <c r="P41">
        <v>69.04059447038766</v>
      </c>
      <c r="Q41">
        <v>2.8721088894977171</v>
      </c>
      <c r="R41">
        <v>3.8831979030144166</v>
      </c>
      <c r="S41">
        <v>2.993601518072289</v>
      </c>
      <c r="T41">
        <v>0</v>
      </c>
      <c r="U41">
        <v>240.37924027473679</v>
      </c>
      <c r="V41">
        <v>0</v>
      </c>
      <c r="W41">
        <v>3.87</v>
      </c>
      <c r="X41">
        <v>14.527560975609756</v>
      </c>
      <c r="Y41">
        <v>0</v>
      </c>
      <c r="Z41">
        <v>3.3527999999999993</v>
      </c>
      <c r="AA41">
        <v>0</v>
      </c>
      <c r="AB41">
        <v>6.6903803199999992</v>
      </c>
      <c r="AC41">
        <v>4.9163427200000003</v>
      </c>
      <c r="AD41">
        <v>6.9455537999999981</v>
      </c>
      <c r="AE41">
        <v>12.556885224</v>
      </c>
      <c r="AF41">
        <v>0</v>
      </c>
      <c r="AG41">
        <v>0</v>
      </c>
      <c r="AH41">
        <v>23.765154399999997</v>
      </c>
      <c r="AI41">
        <v>0</v>
      </c>
      <c r="AJ41">
        <v>0</v>
      </c>
      <c r="AK41">
        <v>13.053149999999999</v>
      </c>
      <c r="AL41">
        <v>18.296200000000002</v>
      </c>
      <c r="AM41">
        <v>1.3406171428571427</v>
      </c>
      <c r="AN41">
        <v>0</v>
      </c>
      <c r="AO41">
        <v>7.4675999999999982</v>
      </c>
      <c r="AP41">
        <v>1.62687</v>
      </c>
      <c r="AQ41">
        <v>0</v>
      </c>
      <c r="AR41">
        <v>11.21664</v>
      </c>
      <c r="AS41">
        <v>6.8336159999999992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20.154156727931912</v>
      </c>
      <c r="BB41">
        <f t="shared" si="0"/>
        <v>619.66033147467999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84.006369939656153</v>
      </c>
      <c r="L42">
        <v>18.286007953841189</v>
      </c>
      <c r="M42">
        <v>0</v>
      </c>
      <c r="N42">
        <v>29.998524783634934</v>
      </c>
      <c r="O42">
        <v>50.376937828755111</v>
      </c>
      <c r="P42">
        <v>69.04059447038766</v>
      </c>
      <c r="Q42">
        <v>2.8721088894977171</v>
      </c>
      <c r="R42">
        <v>3.8831979030144166</v>
      </c>
      <c r="S42">
        <v>2.993601518072289</v>
      </c>
      <c r="T42">
        <v>0</v>
      </c>
      <c r="U42">
        <v>240.37924027473679</v>
      </c>
      <c r="V42">
        <v>0</v>
      </c>
      <c r="W42">
        <v>3.87</v>
      </c>
      <c r="X42">
        <v>14.527560975609756</v>
      </c>
      <c r="Y42">
        <v>0</v>
      </c>
      <c r="Z42">
        <v>3.3527999999999993</v>
      </c>
      <c r="AA42">
        <v>0</v>
      </c>
      <c r="AB42">
        <v>6.6903803199999992</v>
      </c>
      <c r="AC42">
        <v>4.9163427200000003</v>
      </c>
      <c r="AD42">
        <v>6.9455537999999981</v>
      </c>
      <c r="AE42">
        <v>12.556885224</v>
      </c>
      <c r="AF42">
        <v>0</v>
      </c>
      <c r="AG42">
        <v>0</v>
      </c>
      <c r="AH42">
        <v>23.765154399999997</v>
      </c>
      <c r="AI42">
        <v>0</v>
      </c>
      <c r="AJ42">
        <v>0</v>
      </c>
      <c r="AK42">
        <v>13.053149999999999</v>
      </c>
      <c r="AL42">
        <v>18.296200000000002</v>
      </c>
      <c r="AM42">
        <v>1.3406171428571427</v>
      </c>
      <c r="AN42">
        <v>0</v>
      </c>
      <c r="AO42">
        <v>7.4675999999999982</v>
      </c>
      <c r="AP42">
        <v>1.62687</v>
      </c>
      <c r="AQ42">
        <v>0</v>
      </c>
      <c r="AR42">
        <v>11.21664</v>
      </c>
      <c r="AS42">
        <v>6.8336159999999992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20.106322886387595</v>
      </c>
      <c r="BB42">
        <f t="shared" si="0"/>
        <v>618.1896312576755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91.058107918340085</v>
      </c>
      <c r="L43">
        <v>16.489485305144466</v>
      </c>
      <c r="M43">
        <v>0</v>
      </c>
      <c r="N43">
        <v>29.998524783634934</v>
      </c>
      <c r="O43">
        <v>50.376937828755111</v>
      </c>
      <c r="P43">
        <v>69.04059447038766</v>
      </c>
      <c r="Q43">
        <v>2.8399405036968575</v>
      </c>
      <c r="R43">
        <v>3.8831979030144166</v>
      </c>
      <c r="S43">
        <v>3.0977098175499567</v>
      </c>
      <c r="T43">
        <v>0</v>
      </c>
      <c r="U43">
        <v>240.37924027473679</v>
      </c>
      <c r="V43">
        <v>0</v>
      </c>
      <c r="W43">
        <v>3.87</v>
      </c>
      <c r="X43">
        <v>14.527560975609756</v>
      </c>
      <c r="Y43">
        <v>0</v>
      </c>
      <c r="Z43">
        <v>1.6763999999999997</v>
      </c>
      <c r="AA43">
        <v>0</v>
      </c>
      <c r="AB43">
        <v>6.6903803199999992</v>
      </c>
      <c r="AC43">
        <v>4.9163427200000003</v>
      </c>
      <c r="AD43">
        <v>6.9455537999999981</v>
      </c>
      <c r="AE43">
        <v>12.556885224</v>
      </c>
      <c r="AF43">
        <v>0</v>
      </c>
      <c r="AG43">
        <v>0</v>
      </c>
      <c r="AH43">
        <v>23.765154399999997</v>
      </c>
      <c r="AI43">
        <v>0</v>
      </c>
      <c r="AJ43">
        <v>0</v>
      </c>
      <c r="AK43">
        <v>13.053149999999999</v>
      </c>
      <c r="AL43">
        <v>18.296200000000002</v>
      </c>
      <c r="AM43">
        <v>1.3406171428571427</v>
      </c>
      <c r="AN43">
        <v>0</v>
      </c>
      <c r="AO43">
        <v>7.4675999999999982</v>
      </c>
      <c r="AP43">
        <v>1.62687</v>
      </c>
      <c r="AQ43">
        <v>0</v>
      </c>
      <c r="AR43">
        <v>11.21664</v>
      </c>
      <c r="AS43">
        <v>7.1752967999999981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20.232084734196253</v>
      </c>
      <c r="BB43">
        <f t="shared" si="0"/>
        <v>622.05630545353074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91.037579119974922</v>
      </c>
      <c r="L44">
        <v>16.489485305144466</v>
      </c>
      <c r="M44">
        <v>0</v>
      </c>
      <c r="N44">
        <v>29.998524783634934</v>
      </c>
      <c r="O44">
        <v>50.376937828755111</v>
      </c>
      <c r="P44">
        <v>69.04059447038766</v>
      </c>
      <c r="Q44">
        <v>2.8399405036968575</v>
      </c>
      <c r="R44">
        <v>3.8831979030144166</v>
      </c>
      <c r="S44">
        <v>3.0977098175499567</v>
      </c>
      <c r="T44">
        <v>0</v>
      </c>
      <c r="U44">
        <v>240.37924027473679</v>
      </c>
      <c r="V44">
        <v>0</v>
      </c>
      <c r="W44">
        <v>3.87</v>
      </c>
      <c r="X44">
        <v>14.527560975609756</v>
      </c>
      <c r="Y44">
        <v>0</v>
      </c>
      <c r="Z44">
        <v>1.6763999999999997</v>
      </c>
      <c r="AA44">
        <v>0</v>
      </c>
      <c r="AB44">
        <v>6.6903803199999992</v>
      </c>
      <c r="AC44">
        <v>4.9163427200000003</v>
      </c>
      <c r="AD44">
        <v>6.9455537999999981</v>
      </c>
      <c r="AE44">
        <v>12.556885224</v>
      </c>
      <c r="AF44">
        <v>0</v>
      </c>
      <c r="AG44">
        <v>0</v>
      </c>
      <c r="AH44">
        <v>23.765154399999997</v>
      </c>
      <c r="AI44">
        <v>0</v>
      </c>
      <c r="AJ44">
        <v>0</v>
      </c>
      <c r="AK44">
        <v>13.053149999999999</v>
      </c>
      <c r="AL44">
        <v>18.296200000000002</v>
      </c>
      <c r="AM44">
        <v>1.3406171428571427</v>
      </c>
      <c r="AN44">
        <v>0</v>
      </c>
      <c r="AO44">
        <v>7.4675999999999982</v>
      </c>
      <c r="AP44">
        <v>1.62687</v>
      </c>
      <c r="AQ44">
        <v>0</v>
      </c>
      <c r="AR44">
        <v>11.21664</v>
      </c>
      <c r="AS44">
        <v>7.1752967999999981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20.231437956656766</v>
      </c>
      <c r="BB44">
        <f t="shared" si="0"/>
        <v>622.03642343270508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91.058107918340085</v>
      </c>
      <c r="L45">
        <v>23.355935309690075</v>
      </c>
      <c r="M45">
        <v>0</v>
      </c>
      <c r="N45">
        <v>29.998524783634934</v>
      </c>
      <c r="O45">
        <v>50.376937828755111</v>
      </c>
      <c r="P45">
        <v>69.04059447038766</v>
      </c>
      <c r="Q45">
        <v>2.8356902033271716</v>
      </c>
      <c r="R45">
        <v>3.8831979030144166</v>
      </c>
      <c r="S45">
        <v>3.0966380457380454</v>
      </c>
      <c r="T45">
        <v>0</v>
      </c>
      <c r="U45">
        <v>240.37924027473679</v>
      </c>
      <c r="V45">
        <v>0</v>
      </c>
      <c r="W45">
        <v>3.87</v>
      </c>
      <c r="X45">
        <v>14.527560975609756</v>
      </c>
      <c r="Y45">
        <v>0</v>
      </c>
      <c r="Z45">
        <v>1.6763999999999997</v>
      </c>
      <c r="AA45">
        <v>0</v>
      </c>
      <c r="AB45">
        <v>6.6903803199999992</v>
      </c>
      <c r="AC45">
        <v>4.9163427200000003</v>
      </c>
      <c r="AD45">
        <v>6.9455537999999981</v>
      </c>
      <c r="AE45">
        <v>12.556885224</v>
      </c>
      <c r="AF45">
        <v>0</v>
      </c>
      <c r="AG45">
        <v>0</v>
      </c>
      <c r="AH45">
        <v>23.765154399999997</v>
      </c>
      <c r="AI45">
        <v>0</v>
      </c>
      <c r="AJ45">
        <v>0</v>
      </c>
      <c r="AK45">
        <v>13.053149999999999</v>
      </c>
      <c r="AL45">
        <v>18.296200000000002</v>
      </c>
      <c r="AM45">
        <v>1.3406171428571427</v>
      </c>
      <c r="AN45">
        <v>0</v>
      </c>
      <c r="AO45">
        <v>7.4675999999999982</v>
      </c>
      <c r="AP45">
        <v>1.62687</v>
      </c>
      <c r="AQ45">
        <v>0</v>
      </c>
      <c r="AR45">
        <v>11.21664</v>
      </c>
      <c r="AS45">
        <v>7.1752967999999981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20.448209967364587</v>
      </c>
      <c r="BB45">
        <f t="shared" si="0"/>
        <v>628.70130815272637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91.037579119974922</v>
      </c>
      <c r="L46">
        <v>16.45851715460627</v>
      </c>
      <c r="M46">
        <v>0</v>
      </c>
      <c r="N46">
        <v>29.998524783634934</v>
      </c>
      <c r="O46">
        <v>50.376937828755111</v>
      </c>
      <c r="P46">
        <v>69.04059447038766</v>
      </c>
      <c r="Q46">
        <v>2.8356902033271716</v>
      </c>
      <c r="R46">
        <v>3.8831979030144166</v>
      </c>
      <c r="S46">
        <v>3.0966380457380454</v>
      </c>
      <c r="T46">
        <v>0</v>
      </c>
      <c r="U46">
        <v>240.37924027473679</v>
      </c>
      <c r="V46">
        <v>0</v>
      </c>
      <c r="W46">
        <v>3.87</v>
      </c>
      <c r="X46">
        <v>14.527560975609756</v>
      </c>
      <c r="Y46">
        <v>0</v>
      </c>
      <c r="Z46">
        <v>1.6763999999999997</v>
      </c>
      <c r="AA46">
        <v>0</v>
      </c>
      <c r="AB46">
        <v>6.6903803199999992</v>
      </c>
      <c r="AC46">
        <v>4.9163427200000003</v>
      </c>
      <c r="AD46">
        <v>6.9455537999999981</v>
      </c>
      <c r="AE46">
        <v>12.556885224</v>
      </c>
      <c r="AF46">
        <v>0</v>
      </c>
      <c r="AG46">
        <v>0</v>
      </c>
      <c r="AH46">
        <v>23.765154399999997</v>
      </c>
      <c r="AI46">
        <v>0</v>
      </c>
      <c r="AJ46">
        <v>0</v>
      </c>
      <c r="AK46">
        <v>13.053149999999999</v>
      </c>
      <c r="AL46">
        <v>18.296200000000002</v>
      </c>
      <c r="AM46">
        <v>1.3406171428571427</v>
      </c>
      <c r="AN46">
        <v>0</v>
      </c>
      <c r="AO46">
        <v>7.4675999999999982</v>
      </c>
      <c r="AP46">
        <v>1.62687</v>
      </c>
      <c r="AQ46">
        <v>0</v>
      </c>
      <c r="AR46">
        <v>11.21664</v>
      </c>
      <c r="AS46">
        <v>7.1752967999999981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20.230294537620022</v>
      </c>
      <c r="BB46">
        <f t="shared" si="0"/>
        <v>622.00127662902196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91.058107918340085</v>
      </c>
      <c r="L47">
        <v>16.45851715460627</v>
      </c>
      <c r="M47">
        <v>0</v>
      </c>
      <c r="N47">
        <v>29.998524783634934</v>
      </c>
      <c r="O47">
        <v>50.376937828755111</v>
      </c>
      <c r="P47">
        <v>69.04059447038766</v>
      </c>
      <c r="Q47">
        <v>2.8356902033271716</v>
      </c>
      <c r="R47">
        <v>3.8831979030144166</v>
      </c>
      <c r="S47">
        <v>3.0966380457380454</v>
      </c>
      <c r="T47">
        <v>0</v>
      </c>
      <c r="U47">
        <v>240.37924027473679</v>
      </c>
      <c r="V47">
        <v>0</v>
      </c>
      <c r="W47">
        <v>3.87</v>
      </c>
      <c r="X47">
        <v>14.527560975609756</v>
      </c>
      <c r="Y47">
        <v>0</v>
      </c>
      <c r="Z47">
        <v>1.6763999999999997</v>
      </c>
      <c r="AA47">
        <v>0</v>
      </c>
      <c r="AB47">
        <v>6.6903803199999992</v>
      </c>
      <c r="AC47">
        <v>4.9163427200000003</v>
      </c>
      <c r="AD47">
        <v>6.9455537999999981</v>
      </c>
      <c r="AE47">
        <v>12.556885224</v>
      </c>
      <c r="AF47">
        <v>0</v>
      </c>
      <c r="AG47">
        <v>0</v>
      </c>
      <c r="AH47">
        <v>23.765154399999997</v>
      </c>
      <c r="AI47">
        <v>0</v>
      </c>
      <c r="AJ47">
        <v>0</v>
      </c>
      <c r="AK47">
        <v>13.053149999999999</v>
      </c>
      <c r="AL47">
        <v>18.886400000000002</v>
      </c>
      <c r="AM47">
        <v>1.3406171428571427</v>
      </c>
      <c r="AN47">
        <v>0</v>
      </c>
      <c r="AO47">
        <v>7.4675999999999982</v>
      </c>
      <c r="AP47">
        <v>1.62687</v>
      </c>
      <c r="AQ47">
        <v>0</v>
      </c>
      <c r="AR47">
        <v>11.21664</v>
      </c>
      <c r="AS47">
        <v>8.3711795999999996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20.287202847159506</v>
      </c>
      <c r="BB47">
        <f t="shared" si="0"/>
        <v>623.75097991784764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91.037579119974922</v>
      </c>
      <c r="L48">
        <v>16.45851715460627</v>
      </c>
      <c r="M48">
        <v>0</v>
      </c>
      <c r="N48">
        <v>29.998524783634934</v>
      </c>
      <c r="O48">
        <v>50.376937828755111</v>
      </c>
      <c r="P48">
        <v>69.04059447038766</v>
      </c>
      <c r="Q48">
        <v>2.8356902033271716</v>
      </c>
      <c r="R48">
        <v>3.8831979030144166</v>
      </c>
      <c r="S48">
        <v>3.0966380457380454</v>
      </c>
      <c r="T48">
        <v>0</v>
      </c>
      <c r="U48">
        <v>240.37924027473679</v>
      </c>
      <c r="V48">
        <v>0</v>
      </c>
      <c r="W48">
        <v>3.87</v>
      </c>
      <c r="X48">
        <v>14.527560975609756</v>
      </c>
      <c r="Y48">
        <v>0</v>
      </c>
      <c r="Z48">
        <v>1.6763999999999997</v>
      </c>
      <c r="AA48">
        <v>0</v>
      </c>
      <c r="AB48">
        <v>6.6903803199999992</v>
      </c>
      <c r="AC48">
        <v>4.9163427200000003</v>
      </c>
      <c r="AD48">
        <v>6.9455537999999981</v>
      </c>
      <c r="AE48">
        <v>12.556885224</v>
      </c>
      <c r="AF48">
        <v>0</v>
      </c>
      <c r="AG48">
        <v>0</v>
      </c>
      <c r="AH48">
        <v>23.765154399999997</v>
      </c>
      <c r="AI48">
        <v>0</v>
      </c>
      <c r="AJ48">
        <v>0</v>
      </c>
      <c r="AK48">
        <v>13.053149999999999</v>
      </c>
      <c r="AL48">
        <v>18.886400000000002</v>
      </c>
      <c r="AM48">
        <v>1.3406171428571427</v>
      </c>
      <c r="AN48">
        <v>0</v>
      </c>
      <c r="AO48">
        <v>7.4675999999999982</v>
      </c>
      <c r="AP48">
        <v>1.62687</v>
      </c>
      <c r="AQ48">
        <v>0</v>
      </c>
      <c r="AR48">
        <v>11.21664</v>
      </c>
      <c r="AS48">
        <v>8.3711795999999996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20.286556069620019</v>
      </c>
      <c r="BB48">
        <f t="shared" si="0"/>
        <v>623.73109789702198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91.05894694659689</v>
      </c>
      <c r="L49">
        <v>19.73140721922729</v>
      </c>
      <c r="M49">
        <v>0</v>
      </c>
      <c r="N49">
        <v>29.998524783634934</v>
      </c>
      <c r="O49">
        <v>50.376937828755111</v>
      </c>
      <c r="P49">
        <v>69.04059447038766</v>
      </c>
      <c r="Q49">
        <v>2.8356902033271716</v>
      </c>
      <c r="R49">
        <v>3.8831979030144166</v>
      </c>
      <c r="S49">
        <v>3.0966380457380454</v>
      </c>
      <c r="T49">
        <v>0</v>
      </c>
      <c r="U49">
        <v>240.37924027473679</v>
      </c>
      <c r="V49">
        <v>0</v>
      </c>
      <c r="W49">
        <v>3.87</v>
      </c>
      <c r="X49">
        <v>14.527560975609756</v>
      </c>
      <c r="Y49">
        <v>0</v>
      </c>
      <c r="Z49">
        <v>1.6763999999999997</v>
      </c>
      <c r="AA49">
        <v>0</v>
      </c>
      <c r="AB49">
        <v>6.6903803199999992</v>
      </c>
      <c r="AC49">
        <v>4.9163427200000003</v>
      </c>
      <c r="AD49">
        <v>6.9455537999999981</v>
      </c>
      <c r="AE49">
        <v>12.556885224</v>
      </c>
      <c r="AF49">
        <v>0</v>
      </c>
      <c r="AG49">
        <v>0</v>
      </c>
      <c r="AH49">
        <v>23.765154399999997</v>
      </c>
      <c r="AI49">
        <v>0</v>
      </c>
      <c r="AJ49">
        <v>0</v>
      </c>
      <c r="AK49">
        <v>13.053149999999999</v>
      </c>
      <c r="AL49">
        <v>18.886400000000002</v>
      </c>
      <c r="AM49">
        <v>1.3406171428571427</v>
      </c>
      <c r="AN49">
        <v>0</v>
      </c>
      <c r="AO49">
        <v>7.4675999999999982</v>
      </c>
      <c r="AP49">
        <v>1.62687</v>
      </c>
      <c r="AQ49">
        <v>0</v>
      </c>
      <c r="AR49">
        <v>11.21664</v>
      </c>
      <c r="AS49">
        <v>8.3711795999999996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20.390325244049599</v>
      </c>
      <c r="BB49">
        <f t="shared" si="0"/>
        <v>626.92158661383542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91.058916819891024</v>
      </c>
      <c r="L50">
        <v>19.73140721922729</v>
      </c>
      <c r="M50">
        <v>0</v>
      </c>
      <c r="N50">
        <v>29.998524783634934</v>
      </c>
      <c r="O50">
        <v>50.376937828755111</v>
      </c>
      <c r="P50">
        <v>69.04059447038766</v>
      </c>
      <c r="Q50">
        <v>2.8356902033271716</v>
      </c>
      <c r="R50">
        <v>3.8831979030144166</v>
      </c>
      <c r="S50">
        <v>3.0966380457380454</v>
      </c>
      <c r="T50">
        <v>0</v>
      </c>
      <c r="U50">
        <v>240.37924027473679</v>
      </c>
      <c r="V50">
        <v>0</v>
      </c>
      <c r="W50">
        <v>3.87</v>
      </c>
      <c r="X50">
        <v>14.527560975609756</v>
      </c>
      <c r="Y50">
        <v>0</v>
      </c>
      <c r="Z50">
        <v>1.6484599999999998</v>
      </c>
      <c r="AA50">
        <v>0</v>
      </c>
      <c r="AB50">
        <v>6.6903803199999992</v>
      </c>
      <c r="AC50">
        <v>4.9163427200000003</v>
      </c>
      <c r="AD50">
        <v>6.9455537999999981</v>
      </c>
      <c r="AE50">
        <v>12.556885224</v>
      </c>
      <c r="AF50">
        <v>0</v>
      </c>
      <c r="AG50">
        <v>0</v>
      </c>
      <c r="AH50">
        <v>23.765154399999997</v>
      </c>
      <c r="AI50">
        <v>0</v>
      </c>
      <c r="AJ50">
        <v>0</v>
      </c>
      <c r="AK50">
        <v>13.053149999999999</v>
      </c>
      <c r="AL50">
        <v>18.886400000000002</v>
      </c>
      <c r="AM50">
        <v>1.3406171428571427</v>
      </c>
      <c r="AN50">
        <v>0</v>
      </c>
      <c r="AO50">
        <v>7.4675999999999982</v>
      </c>
      <c r="AP50">
        <v>1.62687</v>
      </c>
      <c r="AQ50">
        <v>0</v>
      </c>
      <c r="AR50">
        <v>11.21664</v>
      </c>
      <c r="AS50">
        <v>8.3711795999999996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20.389444291750038</v>
      </c>
      <c r="BB50">
        <f t="shared" si="0"/>
        <v>626.89449743942919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91.05894694659689</v>
      </c>
      <c r="L51">
        <v>19.73140721922729</v>
      </c>
      <c r="M51">
        <v>0</v>
      </c>
      <c r="N51">
        <v>29.998524783634934</v>
      </c>
      <c r="O51">
        <v>50.376937828755111</v>
      </c>
      <c r="P51">
        <v>69.04059447038766</v>
      </c>
      <c r="Q51">
        <v>2.8356902033271716</v>
      </c>
      <c r="R51">
        <v>3.8831979030144166</v>
      </c>
      <c r="S51">
        <v>3.0966380457380454</v>
      </c>
      <c r="T51">
        <v>0</v>
      </c>
      <c r="U51">
        <v>240.37924027473679</v>
      </c>
      <c r="V51">
        <v>0</v>
      </c>
      <c r="W51">
        <v>3.87</v>
      </c>
      <c r="X51">
        <v>14.527560975609756</v>
      </c>
      <c r="Y51">
        <v>0</v>
      </c>
      <c r="Z51">
        <v>0</v>
      </c>
      <c r="AA51">
        <v>0</v>
      </c>
      <c r="AB51">
        <v>6.6903803199999992</v>
      </c>
      <c r="AC51">
        <v>4.9163427200000003</v>
      </c>
      <c r="AD51">
        <v>6.9455537999999981</v>
      </c>
      <c r="AE51">
        <v>12.556885224</v>
      </c>
      <c r="AF51">
        <v>0</v>
      </c>
      <c r="AG51">
        <v>0</v>
      </c>
      <c r="AH51">
        <v>23.765154399999997</v>
      </c>
      <c r="AI51">
        <v>0</v>
      </c>
      <c r="AJ51">
        <v>0</v>
      </c>
      <c r="AK51">
        <v>13.053149999999999</v>
      </c>
      <c r="AL51">
        <v>13.574600000000004</v>
      </c>
      <c r="AM51">
        <v>2.6812342857142855</v>
      </c>
      <c r="AN51">
        <v>0</v>
      </c>
      <c r="AO51">
        <v>7.4675999999999982</v>
      </c>
      <c r="AP51">
        <v>3.1886652</v>
      </c>
      <c r="AQ51">
        <v>0</v>
      </c>
      <c r="AR51">
        <v>11.21664</v>
      </c>
      <c r="AS51">
        <v>7.5169776000000015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20.234715793351185</v>
      </c>
      <c r="BB51">
        <f t="shared" si="0"/>
        <v>622.13720640739098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91.058916819891024</v>
      </c>
      <c r="L52">
        <v>19.73140721922729</v>
      </c>
      <c r="M52">
        <v>0</v>
      </c>
      <c r="N52">
        <v>29.998524783634934</v>
      </c>
      <c r="O52">
        <v>50.376937828755111</v>
      </c>
      <c r="P52">
        <v>69.04059447038766</v>
      </c>
      <c r="Q52">
        <v>2.8356902033271716</v>
      </c>
      <c r="R52">
        <v>3.8831979030144166</v>
      </c>
      <c r="S52">
        <v>3.0966380457380454</v>
      </c>
      <c r="T52">
        <v>0</v>
      </c>
      <c r="U52">
        <v>240.37924027473679</v>
      </c>
      <c r="V52">
        <v>0</v>
      </c>
      <c r="W52">
        <v>3.87</v>
      </c>
      <c r="X52">
        <v>14.527560975609756</v>
      </c>
      <c r="Y52">
        <v>0</v>
      </c>
      <c r="Z52">
        <v>0</v>
      </c>
      <c r="AA52">
        <v>0</v>
      </c>
      <c r="AB52">
        <v>6.6903803199999992</v>
      </c>
      <c r="AC52">
        <v>4.9163427200000003</v>
      </c>
      <c r="AD52">
        <v>6.9455537999999981</v>
      </c>
      <c r="AE52">
        <v>12.556885224</v>
      </c>
      <c r="AF52">
        <v>0</v>
      </c>
      <c r="AG52">
        <v>0</v>
      </c>
      <c r="AH52">
        <v>23.765154399999997</v>
      </c>
      <c r="AI52">
        <v>0</v>
      </c>
      <c r="AJ52">
        <v>0</v>
      </c>
      <c r="AK52">
        <v>13.053149999999999</v>
      </c>
      <c r="AL52">
        <v>13.574600000000004</v>
      </c>
      <c r="AM52">
        <v>2.6812342857142855</v>
      </c>
      <c r="AN52">
        <v>0</v>
      </c>
      <c r="AO52">
        <v>7.4675999999999982</v>
      </c>
      <c r="AP52">
        <v>3.1886652</v>
      </c>
      <c r="AQ52">
        <v>0</v>
      </c>
      <c r="AR52">
        <v>11.21664</v>
      </c>
      <c r="AS52">
        <v>7.5169776000000015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20.234714951051629</v>
      </c>
      <c r="BB52">
        <f t="shared" si="0"/>
        <v>622.13717712298467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91.05894694659689</v>
      </c>
      <c r="L53">
        <v>16.592516079346236</v>
      </c>
      <c r="M53">
        <v>0</v>
      </c>
      <c r="N53">
        <v>29.997634107592859</v>
      </c>
      <c r="O53">
        <v>50.385816795656687</v>
      </c>
      <c r="P53">
        <v>69.044413421256792</v>
      </c>
      <c r="Q53">
        <v>2.8085866046511634</v>
      </c>
      <c r="R53">
        <v>3.8831979030144166</v>
      </c>
      <c r="S53">
        <v>3.4448307549467274</v>
      </c>
      <c r="T53">
        <v>0</v>
      </c>
      <c r="U53">
        <v>240.37924027473679</v>
      </c>
      <c r="V53">
        <v>0</v>
      </c>
      <c r="W53">
        <v>3.87</v>
      </c>
      <c r="X53">
        <v>14.52762003097574</v>
      </c>
      <c r="Y53">
        <v>0</v>
      </c>
      <c r="Z53">
        <v>0</v>
      </c>
      <c r="AA53">
        <v>0</v>
      </c>
      <c r="AB53">
        <v>6.6903803199999992</v>
      </c>
      <c r="AC53">
        <v>4.9163427200000003</v>
      </c>
      <c r="AD53">
        <v>6.9455537999999981</v>
      </c>
      <c r="AE53">
        <v>12.556885224</v>
      </c>
      <c r="AF53">
        <v>0</v>
      </c>
      <c r="AG53">
        <v>0</v>
      </c>
      <c r="AH53">
        <v>23.765154399999997</v>
      </c>
      <c r="AI53">
        <v>0</v>
      </c>
      <c r="AJ53">
        <v>0</v>
      </c>
      <c r="AK53">
        <v>13.053149999999999</v>
      </c>
      <c r="AL53">
        <v>13.574600000000004</v>
      </c>
      <c r="AM53">
        <v>2.6812342857142855</v>
      </c>
      <c r="AN53">
        <v>0</v>
      </c>
      <c r="AO53">
        <v>7.4675999999999982</v>
      </c>
      <c r="AP53">
        <v>1.62687</v>
      </c>
      <c r="AQ53">
        <v>0</v>
      </c>
      <c r="AR53">
        <v>13.600175999999999</v>
      </c>
      <c r="AS53">
        <v>7.5169776000000015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20.172213609095103</v>
      </c>
      <c r="BB53">
        <f t="shared" si="0"/>
        <v>620.21551365939354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91.058916819891024</v>
      </c>
      <c r="L54">
        <v>16.592516079346236</v>
      </c>
      <c r="M54">
        <v>0</v>
      </c>
      <c r="N54">
        <v>29.997634107592859</v>
      </c>
      <c r="O54">
        <v>50.385816795656687</v>
      </c>
      <c r="P54">
        <v>69.044413421256792</v>
      </c>
      <c r="Q54">
        <v>2.8080137050505054</v>
      </c>
      <c r="R54">
        <v>3.8831979030144166</v>
      </c>
      <c r="S54">
        <v>3.4448307549467274</v>
      </c>
      <c r="T54">
        <v>0</v>
      </c>
      <c r="U54">
        <v>240.37924027473679</v>
      </c>
      <c r="V54">
        <v>0</v>
      </c>
      <c r="W54">
        <v>3.87</v>
      </c>
      <c r="X54">
        <v>14.52762003097574</v>
      </c>
      <c r="Y54">
        <v>0</v>
      </c>
      <c r="Z54">
        <v>0</v>
      </c>
      <c r="AA54">
        <v>0</v>
      </c>
      <c r="AB54">
        <v>6.6903803199999992</v>
      </c>
      <c r="AC54">
        <v>4.9163427200000003</v>
      </c>
      <c r="AD54">
        <v>6.9455537999999981</v>
      </c>
      <c r="AE54">
        <v>12.556885224</v>
      </c>
      <c r="AF54">
        <v>0</v>
      </c>
      <c r="AG54">
        <v>0</v>
      </c>
      <c r="AH54">
        <v>23.765154399999997</v>
      </c>
      <c r="AI54">
        <v>0</v>
      </c>
      <c r="AJ54">
        <v>0</v>
      </c>
      <c r="AK54">
        <v>13.053149999999999</v>
      </c>
      <c r="AL54">
        <v>18.886400000000002</v>
      </c>
      <c r="AM54">
        <v>2.6812342857142855</v>
      </c>
      <c r="AN54">
        <v>0</v>
      </c>
      <c r="AO54">
        <v>7.4675999999999982</v>
      </c>
      <c r="AP54">
        <v>1.62687</v>
      </c>
      <c r="AQ54">
        <v>0</v>
      </c>
      <c r="AR54">
        <v>13.600175999999999</v>
      </c>
      <c r="AS54">
        <v>7.5169776000000015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20.339516571470206</v>
      </c>
      <c r="BB54">
        <f t="shared" si="0"/>
        <v>625.3594076707119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91.05729353427607</v>
      </c>
      <c r="L55">
        <v>16.45851715460627</v>
      </c>
      <c r="M55">
        <v>0</v>
      </c>
      <c r="N55">
        <v>29.997634107592859</v>
      </c>
      <c r="O55">
        <v>50.385816795656687</v>
      </c>
      <c r="P55">
        <v>69.044413421256792</v>
      </c>
      <c r="Q55">
        <v>2.8080137050505054</v>
      </c>
      <c r="R55">
        <v>3.8831979030144166</v>
      </c>
      <c r="S55">
        <v>3.4448307549467274</v>
      </c>
      <c r="T55">
        <v>0</v>
      </c>
      <c r="U55">
        <v>240.37924027473679</v>
      </c>
      <c r="V55">
        <v>0</v>
      </c>
      <c r="W55">
        <v>3.87</v>
      </c>
      <c r="X55">
        <v>14.52762003097574</v>
      </c>
      <c r="Y55">
        <v>0</v>
      </c>
      <c r="Z55">
        <v>0</v>
      </c>
      <c r="AA55">
        <v>0</v>
      </c>
      <c r="AB55">
        <v>6.6903803199999992</v>
      </c>
      <c r="AC55">
        <v>4.9163427200000003</v>
      </c>
      <c r="AD55">
        <v>4.6303691999999996</v>
      </c>
      <c r="AE55">
        <v>12.556885224</v>
      </c>
      <c r="AF55">
        <v>0</v>
      </c>
      <c r="AG55">
        <v>0</v>
      </c>
      <c r="AH55">
        <v>23.765154399999997</v>
      </c>
      <c r="AI55">
        <v>0</v>
      </c>
      <c r="AJ55">
        <v>0</v>
      </c>
      <c r="AK55">
        <v>13.053149999999999</v>
      </c>
      <c r="AL55">
        <v>20.155330000000006</v>
      </c>
      <c r="AM55">
        <v>2.6812342857142855</v>
      </c>
      <c r="AN55">
        <v>0</v>
      </c>
      <c r="AO55">
        <v>8.0650079999999988</v>
      </c>
      <c r="AP55">
        <v>1.62687</v>
      </c>
      <c r="AQ55">
        <v>0</v>
      </c>
      <c r="AR55">
        <v>13.600175999999999</v>
      </c>
      <c r="AS55">
        <v>7.5169776000000015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20.321105730487638</v>
      </c>
      <c r="BB55">
        <f t="shared" si="0"/>
        <v>624.79334970133971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91.058916819891024</v>
      </c>
      <c r="L56">
        <v>30.004720042480383</v>
      </c>
      <c r="M56">
        <v>0</v>
      </c>
      <c r="N56">
        <v>29.997634107592859</v>
      </c>
      <c r="O56">
        <v>50.385816795656687</v>
      </c>
      <c r="P56">
        <v>69.044413421256792</v>
      </c>
      <c r="Q56">
        <v>2.8080137050505054</v>
      </c>
      <c r="R56">
        <v>3.8831979030144166</v>
      </c>
      <c r="S56">
        <v>3.4448307549467274</v>
      </c>
      <c r="T56">
        <v>0</v>
      </c>
      <c r="U56">
        <v>240.37924027473679</v>
      </c>
      <c r="V56">
        <v>0</v>
      </c>
      <c r="W56">
        <v>3.87</v>
      </c>
      <c r="X56">
        <v>14.52762003097574</v>
      </c>
      <c r="Y56">
        <v>0</v>
      </c>
      <c r="Z56">
        <v>0</v>
      </c>
      <c r="AA56">
        <v>0</v>
      </c>
      <c r="AB56">
        <v>6.6903803199999992</v>
      </c>
      <c r="AC56">
        <v>4.9163427200000003</v>
      </c>
      <c r="AD56">
        <v>4.6303691999999996</v>
      </c>
      <c r="AE56">
        <v>12.556885224</v>
      </c>
      <c r="AF56">
        <v>0</v>
      </c>
      <c r="AG56">
        <v>0</v>
      </c>
      <c r="AH56">
        <v>23.765154399999997</v>
      </c>
      <c r="AI56">
        <v>0</v>
      </c>
      <c r="AJ56">
        <v>0</v>
      </c>
      <c r="AK56">
        <v>13.053149999999999</v>
      </c>
      <c r="AL56">
        <v>20.155330000000006</v>
      </c>
      <c r="AM56">
        <v>2.6812342857142855</v>
      </c>
      <c r="AN56">
        <v>0</v>
      </c>
      <c r="AO56">
        <v>8.0650079999999988</v>
      </c>
      <c r="AP56">
        <v>1.62687</v>
      </c>
      <c r="AQ56">
        <v>0</v>
      </c>
      <c r="AR56">
        <v>13.600175999999999</v>
      </c>
      <c r="AS56">
        <v>7.5169776000000015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20.747862421355414</v>
      </c>
      <c r="BB56">
        <f t="shared" si="0"/>
        <v>637.91441918396094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91.02787618273004</v>
      </c>
      <c r="L57">
        <v>20</v>
      </c>
      <c r="M57">
        <v>0</v>
      </c>
      <c r="N57">
        <v>29.997634107592859</v>
      </c>
      <c r="O57">
        <v>50.385816795656687</v>
      </c>
      <c r="P57">
        <v>69.044413421256792</v>
      </c>
      <c r="Q57">
        <v>2.8080137050505054</v>
      </c>
      <c r="R57">
        <v>3.7561702127659569</v>
      </c>
      <c r="S57">
        <v>3.4590831676783007</v>
      </c>
      <c r="T57">
        <v>0</v>
      </c>
      <c r="U57">
        <v>240.37924027473679</v>
      </c>
      <c r="V57">
        <v>0</v>
      </c>
      <c r="W57">
        <v>3.87</v>
      </c>
      <c r="X57">
        <v>14.52762003097574</v>
      </c>
      <c r="Y57">
        <v>0</v>
      </c>
      <c r="Z57">
        <v>0</v>
      </c>
      <c r="AA57">
        <v>3.2707579999999998</v>
      </c>
      <c r="AB57">
        <v>6.6903803199999992</v>
      </c>
      <c r="AC57">
        <v>4.9163427200000003</v>
      </c>
      <c r="AD57">
        <v>4.6303691999999996</v>
      </c>
      <c r="AE57">
        <v>12.556885224</v>
      </c>
      <c r="AF57">
        <v>0</v>
      </c>
      <c r="AG57">
        <v>0</v>
      </c>
      <c r="AH57">
        <v>23.765154399999997</v>
      </c>
      <c r="AI57">
        <v>0</v>
      </c>
      <c r="AJ57">
        <v>0</v>
      </c>
      <c r="AK57">
        <v>13.053149999999999</v>
      </c>
      <c r="AL57">
        <v>20.155330000000006</v>
      </c>
      <c r="AM57">
        <v>2.6812342857142855</v>
      </c>
      <c r="AN57">
        <v>0</v>
      </c>
      <c r="AO57">
        <v>8.0650079999999988</v>
      </c>
      <c r="AP57">
        <v>1.62687</v>
      </c>
      <c r="AQ57">
        <v>0</v>
      </c>
      <c r="AR57">
        <v>10.515599999999999</v>
      </c>
      <c r="AS57">
        <v>7.5169776000000015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20.43404835373115</v>
      </c>
      <c r="BB57">
        <f t="shared" si="0"/>
        <v>628.2658792944269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91.024166003924989</v>
      </c>
      <c r="L58">
        <v>20</v>
      </c>
      <c r="M58">
        <v>0</v>
      </c>
      <c r="N58">
        <v>29.997634107592859</v>
      </c>
      <c r="O58">
        <v>50.385816795656687</v>
      </c>
      <c r="P58">
        <v>69.044413421256792</v>
      </c>
      <c r="Q58">
        <v>2.8080137050505054</v>
      </c>
      <c r="R58">
        <v>3.7561702127659569</v>
      </c>
      <c r="S58">
        <v>3.4590831676783007</v>
      </c>
      <c r="T58">
        <v>0</v>
      </c>
      <c r="U58">
        <v>240.37924027473679</v>
      </c>
      <c r="V58">
        <v>0</v>
      </c>
      <c r="W58">
        <v>3.87</v>
      </c>
      <c r="X58">
        <v>14.52762003097574</v>
      </c>
      <c r="Y58">
        <v>0</v>
      </c>
      <c r="Z58">
        <v>0</v>
      </c>
      <c r="AA58">
        <v>3.551682</v>
      </c>
      <c r="AB58">
        <v>6.6903803199999992</v>
      </c>
      <c r="AC58">
        <v>4.9163427200000003</v>
      </c>
      <c r="AD58">
        <v>4.6303691999999996</v>
      </c>
      <c r="AE58">
        <v>12.556885224</v>
      </c>
      <c r="AF58">
        <v>0</v>
      </c>
      <c r="AG58">
        <v>0</v>
      </c>
      <c r="AH58">
        <v>23.765154399999997</v>
      </c>
      <c r="AI58">
        <v>0</v>
      </c>
      <c r="AJ58">
        <v>0</v>
      </c>
      <c r="AK58">
        <v>13.053149999999999</v>
      </c>
      <c r="AL58">
        <v>20.155330000000006</v>
      </c>
      <c r="AM58">
        <v>2.6812342857142855</v>
      </c>
      <c r="AN58">
        <v>0</v>
      </c>
      <c r="AO58">
        <v>8.0650079999999988</v>
      </c>
      <c r="AP58">
        <v>1.62687</v>
      </c>
      <c r="AQ58">
        <v>0</v>
      </c>
      <c r="AR58">
        <v>10.515599999999999</v>
      </c>
      <c r="AS58">
        <v>7.5169776000000015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20.442780421605555</v>
      </c>
      <c r="BB58">
        <f t="shared" si="0"/>
        <v>628.53436104774732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91.01773660106312</v>
      </c>
      <c r="L59">
        <v>20</v>
      </c>
      <c r="M59">
        <v>0</v>
      </c>
      <c r="N59">
        <v>29.997634107592859</v>
      </c>
      <c r="O59">
        <v>50.385816795656687</v>
      </c>
      <c r="P59">
        <v>69.044413421256792</v>
      </c>
      <c r="Q59">
        <v>2.8078767698744773</v>
      </c>
      <c r="R59">
        <v>3.7561702127659569</v>
      </c>
      <c r="S59">
        <v>3.448970922131148</v>
      </c>
      <c r="T59">
        <v>0</v>
      </c>
      <c r="U59">
        <v>240.37924027473679</v>
      </c>
      <c r="V59">
        <v>0</v>
      </c>
      <c r="W59">
        <v>3.87</v>
      </c>
      <c r="X59">
        <v>14.52762003097574</v>
      </c>
      <c r="Y59">
        <v>0</v>
      </c>
      <c r="Z59">
        <v>0</v>
      </c>
      <c r="AA59">
        <v>3.551682</v>
      </c>
      <c r="AB59">
        <v>3.3181035999999997</v>
      </c>
      <c r="AC59">
        <v>2.4581713600000001</v>
      </c>
      <c r="AD59">
        <v>4.6303691999999996</v>
      </c>
      <c r="AE59">
        <v>12.556885224</v>
      </c>
      <c r="AF59">
        <v>0</v>
      </c>
      <c r="AG59">
        <v>0</v>
      </c>
      <c r="AH59">
        <v>28.864560000000001</v>
      </c>
      <c r="AI59">
        <v>0</v>
      </c>
      <c r="AJ59">
        <v>0</v>
      </c>
      <c r="AK59">
        <v>13.053149999999999</v>
      </c>
      <c r="AL59">
        <v>20.155330000000006</v>
      </c>
      <c r="AM59">
        <v>2.6812342857142855</v>
      </c>
      <c r="AN59">
        <v>0</v>
      </c>
      <c r="AO59">
        <v>7.7663039999999999</v>
      </c>
      <c r="AP59">
        <v>1.62687</v>
      </c>
      <c r="AQ59">
        <v>0</v>
      </c>
      <c r="AR59">
        <v>10.515599999999999</v>
      </c>
      <c r="AS59">
        <v>7.5169776000000015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20.409818015729329</v>
      </c>
      <c r="BB59">
        <f t="shared" si="0"/>
        <v>627.5208983900385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91.016495552829582</v>
      </c>
      <c r="L60">
        <v>20</v>
      </c>
      <c r="M60">
        <v>0</v>
      </c>
      <c r="N60">
        <v>29.997634107592859</v>
      </c>
      <c r="O60">
        <v>50.385816795656687</v>
      </c>
      <c r="P60">
        <v>69.044413421256792</v>
      </c>
      <c r="Q60">
        <v>2.8078767698744773</v>
      </c>
      <c r="R60">
        <v>3.7561702127659569</v>
      </c>
      <c r="S60">
        <v>3.448970922131148</v>
      </c>
      <c r="T60">
        <v>0</v>
      </c>
      <c r="U60">
        <v>240.37924027473679</v>
      </c>
      <c r="V60">
        <v>0</v>
      </c>
      <c r="W60">
        <v>3.87</v>
      </c>
      <c r="X60">
        <v>14.530223699121448</v>
      </c>
      <c r="Y60">
        <v>0</v>
      </c>
      <c r="Z60">
        <v>0</v>
      </c>
      <c r="AA60">
        <v>3.551682</v>
      </c>
      <c r="AB60">
        <v>3.3181035999999997</v>
      </c>
      <c r="AC60">
        <v>2.4581713600000001</v>
      </c>
      <c r="AD60">
        <v>4.6303691999999996</v>
      </c>
      <c r="AE60">
        <v>12.556885224</v>
      </c>
      <c r="AF60">
        <v>0</v>
      </c>
      <c r="AG60">
        <v>0</v>
      </c>
      <c r="AH60">
        <v>28.864560000000001</v>
      </c>
      <c r="AI60">
        <v>0</v>
      </c>
      <c r="AJ60">
        <v>0</v>
      </c>
      <c r="AK60">
        <v>13.053149999999999</v>
      </c>
      <c r="AL60">
        <v>20.155330000000006</v>
      </c>
      <c r="AM60">
        <v>2.6812342857142855</v>
      </c>
      <c r="AN60">
        <v>0</v>
      </c>
      <c r="AO60">
        <v>7.7663039999999999</v>
      </c>
      <c r="AP60">
        <v>1.62687</v>
      </c>
      <c r="AQ60">
        <v>0</v>
      </c>
      <c r="AR60">
        <v>10.515599999999999</v>
      </c>
      <c r="AS60">
        <v>7.5169776000000015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20.409860991067461</v>
      </c>
      <c r="BB60">
        <f t="shared" si="0"/>
        <v>627.52221803461248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91.01773660106312</v>
      </c>
      <c r="L61">
        <v>20</v>
      </c>
      <c r="M61">
        <v>0</v>
      </c>
      <c r="N61">
        <v>29.997634107592859</v>
      </c>
      <c r="O61">
        <v>50.385816795656687</v>
      </c>
      <c r="P61">
        <v>69.044413421256792</v>
      </c>
      <c r="Q61">
        <v>2.8078767698744773</v>
      </c>
      <c r="R61">
        <v>3.7561702127659569</v>
      </c>
      <c r="S61">
        <v>3.448970922131148</v>
      </c>
      <c r="T61">
        <v>0</v>
      </c>
      <c r="U61">
        <v>240.37924027473679</v>
      </c>
      <c r="V61">
        <v>0</v>
      </c>
      <c r="W61">
        <v>3.87</v>
      </c>
      <c r="X61">
        <v>14.52762003097574</v>
      </c>
      <c r="Y61">
        <v>0</v>
      </c>
      <c r="Z61">
        <v>1.6646652000000002</v>
      </c>
      <c r="AA61">
        <v>3.551682</v>
      </c>
      <c r="AB61">
        <v>3.3181035999999997</v>
      </c>
      <c r="AC61">
        <v>2.4581713600000001</v>
      </c>
      <c r="AD61">
        <v>4.6303691999999996</v>
      </c>
      <c r="AE61">
        <v>12.556885224</v>
      </c>
      <c r="AF61">
        <v>0</v>
      </c>
      <c r="AG61">
        <v>0</v>
      </c>
      <c r="AH61">
        <v>28.864560000000001</v>
      </c>
      <c r="AI61">
        <v>0</v>
      </c>
      <c r="AJ61">
        <v>0</v>
      </c>
      <c r="AK61">
        <v>13.053149999999999</v>
      </c>
      <c r="AL61">
        <v>20.155330000000006</v>
      </c>
      <c r="AM61">
        <v>1.4760330158730162</v>
      </c>
      <c r="AN61">
        <v>0</v>
      </c>
      <c r="AO61">
        <v>7.7663039999999999</v>
      </c>
      <c r="AP61">
        <v>1.62687</v>
      </c>
      <c r="AQ61">
        <v>0</v>
      </c>
      <c r="AR61">
        <v>10.515599999999999</v>
      </c>
      <c r="AS61">
        <v>7.5169776000000015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20.424291109221393</v>
      </c>
      <c r="BB61">
        <f t="shared" si="0"/>
        <v>627.96588922670514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91.016495552829582</v>
      </c>
      <c r="L62">
        <v>20</v>
      </c>
      <c r="M62">
        <v>0</v>
      </c>
      <c r="N62">
        <v>29.997634107592859</v>
      </c>
      <c r="O62">
        <v>50.385816795656687</v>
      </c>
      <c r="P62">
        <v>69.044413421256792</v>
      </c>
      <c r="Q62">
        <v>2.8078767698744773</v>
      </c>
      <c r="R62">
        <v>3.7561702127659569</v>
      </c>
      <c r="S62">
        <v>3.448970922131148</v>
      </c>
      <c r="T62">
        <v>0</v>
      </c>
      <c r="U62">
        <v>240.37924027473679</v>
      </c>
      <c r="V62">
        <v>0</v>
      </c>
      <c r="W62">
        <v>3.87</v>
      </c>
      <c r="X62">
        <v>14.52762003097574</v>
      </c>
      <c r="Y62">
        <v>0</v>
      </c>
      <c r="Z62">
        <v>1.6646652000000002</v>
      </c>
      <c r="AA62">
        <v>3.551682</v>
      </c>
      <c r="AB62">
        <v>3.3181035999999997</v>
      </c>
      <c r="AC62">
        <v>2.4581713600000001</v>
      </c>
      <c r="AD62">
        <v>4.6303691999999996</v>
      </c>
      <c r="AE62">
        <v>12.556885224</v>
      </c>
      <c r="AF62">
        <v>0</v>
      </c>
      <c r="AG62">
        <v>0</v>
      </c>
      <c r="AH62">
        <v>28.864560000000001</v>
      </c>
      <c r="AI62">
        <v>0</v>
      </c>
      <c r="AJ62">
        <v>0</v>
      </c>
      <c r="AK62">
        <v>13.053149999999999</v>
      </c>
      <c r="AL62">
        <v>20.155330000000006</v>
      </c>
      <c r="AM62">
        <v>1.3406171428571427</v>
      </c>
      <c r="AN62">
        <v>0</v>
      </c>
      <c r="AO62">
        <v>7.7663039999999999</v>
      </c>
      <c r="AP62">
        <v>1.62687</v>
      </c>
      <c r="AQ62">
        <v>0</v>
      </c>
      <c r="AR62">
        <v>10.515599999999999</v>
      </c>
      <c r="AS62">
        <v>7.5169776000000015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20.419986349790328</v>
      </c>
      <c r="BB62">
        <f t="shared" si="0"/>
        <v>627.83353706488685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91.01773660106312</v>
      </c>
      <c r="L63">
        <v>20</v>
      </c>
      <c r="M63">
        <v>0</v>
      </c>
      <c r="N63">
        <v>29.997634107592859</v>
      </c>
      <c r="O63">
        <v>50.385816795656687</v>
      </c>
      <c r="P63">
        <v>69.044413421256792</v>
      </c>
      <c r="Q63">
        <v>2.8078767698744773</v>
      </c>
      <c r="R63">
        <v>3.7561702127659569</v>
      </c>
      <c r="S63">
        <v>3.448970922131148</v>
      </c>
      <c r="T63">
        <v>0</v>
      </c>
      <c r="U63">
        <v>240.37924027473679</v>
      </c>
      <c r="V63">
        <v>0</v>
      </c>
      <c r="W63">
        <v>8.56</v>
      </c>
      <c r="X63">
        <v>36.292797783933509</v>
      </c>
      <c r="Y63">
        <v>0</v>
      </c>
      <c r="Z63">
        <v>1.6646652000000002</v>
      </c>
      <c r="AA63">
        <v>7.1234299999999999</v>
      </c>
      <c r="AB63">
        <v>3.3181035999999997</v>
      </c>
      <c r="AC63">
        <v>2.4581713600000001</v>
      </c>
      <c r="AD63">
        <v>4.6303691999999996</v>
      </c>
      <c r="AE63">
        <v>12.556885224</v>
      </c>
      <c r="AF63">
        <v>0</v>
      </c>
      <c r="AG63">
        <v>0</v>
      </c>
      <c r="AH63">
        <v>28.864560000000001</v>
      </c>
      <c r="AI63">
        <v>0</v>
      </c>
      <c r="AJ63">
        <v>0</v>
      </c>
      <c r="AK63">
        <v>13.053149999999999</v>
      </c>
      <c r="AL63">
        <v>20.155330000000006</v>
      </c>
      <c r="AM63">
        <v>1.3406171428571427</v>
      </c>
      <c r="AN63">
        <v>0</v>
      </c>
      <c r="AO63">
        <v>7.7663039999999999</v>
      </c>
      <c r="AP63">
        <v>1.62687</v>
      </c>
      <c r="AQ63">
        <v>0</v>
      </c>
      <c r="AR63">
        <v>10.515599999999999</v>
      </c>
      <c r="AS63">
        <v>7.5169776000000015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21.365873873645903</v>
      </c>
      <c r="BB63">
        <f t="shared" si="0"/>
        <v>656.91581634222246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90.997480280397028</v>
      </c>
      <c r="L64">
        <v>20</v>
      </c>
      <c r="M64">
        <v>0</v>
      </c>
      <c r="N64">
        <v>29.997634107592859</v>
      </c>
      <c r="O64">
        <v>50.385816795656687</v>
      </c>
      <c r="P64">
        <v>69.044413421256792</v>
      </c>
      <c r="Q64">
        <v>2.8078767698744773</v>
      </c>
      <c r="R64">
        <v>3.7561702127659569</v>
      </c>
      <c r="S64">
        <v>3.448970922131148</v>
      </c>
      <c r="T64">
        <v>0</v>
      </c>
      <c r="U64">
        <v>240.37924027473679</v>
      </c>
      <c r="V64">
        <v>0</v>
      </c>
      <c r="W64">
        <v>8.56</v>
      </c>
      <c r="X64">
        <v>36.292797783933509</v>
      </c>
      <c r="Y64">
        <v>0</v>
      </c>
      <c r="Z64">
        <v>1.6646652000000002</v>
      </c>
      <c r="AA64">
        <v>7.1234299999999999</v>
      </c>
      <c r="AB64">
        <v>3.3181035999999997</v>
      </c>
      <c r="AC64">
        <v>2.4581713600000001</v>
      </c>
      <c r="AD64">
        <v>4.6303691999999996</v>
      </c>
      <c r="AE64">
        <v>12.556885224</v>
      </c>
      <c r="AF64">
        <v>0</v>
      </c>
      <c r="AG64">
        <v>0</v>
      </c>
      <c r="AH64">
        <v>28.864560000000001</v>
      </c>
      <c r="AI64">
        <v>0</v>
      </c>
      <c r="AJ64">
        <v>0</v>
      </c>
      <c r="AK64">
        <v>13.053149999999999</v>
      </c>
      <c r="AL64">
        <v>20.155330000000006</v>
      </c>
      <c r="AM64">
        <v>1.3406171428571427</v>
      </c>
      <c r="AN64">
        <v>0</v>
      </c>
      <c r="AO64">
        <v>7.7663039999999999</v>
      </c>
      <c r="AP64">
        <v>1.62687</v>
      </c>
      <c r="AQ64">
        <v>0</v>
      </c>
      <c r="AR64">
        <v>10.515599999999999</v>
      </c>
      <c r="AS64">
        <v>7.5169776000000015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21.365235867918265</v>
      </c>
      <c r="BB64">
        <f t="shared" si="0"/>
        <v>656.89619802728407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91.016495552829582</v>
      </c>
      <c r="L65">
        <v>20</v>
      </c>
      <c r="M65">
        <v>0</v>
      </c>
      <c r="N65">
        <v>29.997634107592859</v>
      </c>
      <c r="O65">
        <v>50.385816795656687</v>
      </c>
      <c r="P65">
        <v>69.044413421256792</v>
      </c>
      <c r="Q65">
        <v>2.8078767698744773</v>
      </c>
      <c r="R65">
        <v>3.7561702127659569</v>
      </c>
      <c r="S65">
        <v>3.448970922131148</v>
      </c>
      <c r="T65">
        <v>0</v>
      </c>
      <c r="U65">
        <v>240.37924027473679</v>
      </c>
      <c r="V65">
        <v>0</v>
      </c>
      <c r="W65">
        <v>8.56</v>
      </c>
      <c r="X65">
        <v>36.292797783933509</v>
      </c>
      <c r="Y65">
        <v>0</v>
      </c>
      <c r="Z65">
        <v>1.6646652000000002</v>
      </c>
      <c r="AA65">
        <v>7.1234299999999999</v>
      </c>
      <c r="AB65">
        <v>3.3181035999999997</v>
      </c>
      <c r="AC65">
        <v>2.4581713600000001</v>
      </c>
      <c r="AD65">
        <v>4.6303691999999996</v>
      </c>
      <c r="AE65">
        <v>12.556885224</v>
      </c>
      <c r="AF65">
        <v>0</v>
      </c>
      <c r="AG65">
        <v>0</v>
      </c>
      <c r="AH65">
        <v>28.864560000000001</v>
      </c>
      <c r="AI65">
        <v>0</v>
      </c>
      <c r="AJ65">
        <v>0</v>
      </c>
      <c r="AK65">
        <v>13.053149999999999</v>
      </c>
      <c r="AL65">
        <v>20.155330000000006</v>
      </c>
      <c r="AM65">
        <v>1.3406171428571427</v>
      </c>
      <c r="AN65">
        <v>0</v>
      </c>
      <c r="AO65">
        <v>7.7663039999999999</v>
      </c>
      <c r="AP65">
        <v>1.62687</v>
      </c>
      <c r="AQ65">
        <v>0</v>
      </c>
      <c r="AR65">
        <v>10.515599999999999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21.384260941008492</v>
      </c>
      <c r="BB65">
        <f t="shared" si="0"/>
        <v>657.48114590862644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90.997480280397028</v>
      </c>
      <c r="L66">
        <v>20</v>
      </c>
      <c r="M66">
        <v>0</v>
      </c>
      <c r="N66">
        <v>29.997634107592859</v>
      </c>
      <c r="O66">
        <v>50.385816795656687</v>
      </c>
      <c r="P66">
        <v>69.044413421256792</v>
      </c>
      <c r="Q66">
        <v>2.8078767698744773</v>
      </c>
      <c r="R66">
        <v>3.7561702127659569</v>
      </c>
      <c r="S66">
        <v>3.448970922131148</v>
      </c>
      <c r="T66">
        <v>0</v>
      </c>
      <c r="U66">
        <v>240.37924027473679</v>
      </c>
      <c r="V66">
        <v>0</v>
      </c>
      <c r="W66">
        <v>8.56</v>
      </c>
      <c r="X66">
        <v>36.292797783933509</v>
      </c>
      <c r="Y66">
        <v>0</v>
      </c>
      <c r="Z66">
        <v>1.6646652000000002</v>
      </c>
      <c r="AA66">
        <v>7.1234299999999999</v>
      </c>
      <c r="AB66">
        <v>3.3181035999999997</v>
      </c>
      <c r="AC66">
        <v>2.4581713600000001</v>
      </c>
      <c r="AD66">
        <v>4.6303691999999996</v>
      </c>
      <c r="AE66">
        <v>12.556885224</v>
      </c>
      <c r="AF66">
        <v>0</v>
      </c>
      <c r="AG66">
        <v>0</v>
      </c>
      <c r="AH66">
        <v>28.864560000000001</v>
      </c>
      <c r="AI66">
        <v>0</v>
      </c>
      <c r="AJ66">
        <v>0</v>
      </c>
      <c r="AK66">
        <v>13.053149999999999</v>
      </c>
      <c r="AL66">
        <v>20.155330000000006</v>
      </c>
      <c r="AM66">
        <v>1.3406171428571427</v>
      </c>
      <c r="AN66">
        <v>0</v>
      </c>
      <c r="AO66">
        <v>7.7663039999999999</v>
      </c>
      <c r="AP66">
        <v>1.62687</v>
      </c>
      <c r="AQ66">
        <v>0</v>
      </c>
      <c r="AR66">
        <v>10.515599999999999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21.383662043918264</v>
      </c>
      <c r="BB66">
        <f t="shared" si="0"/>
        <v>657.46272953328412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91.016495552829582</v>
      </c>
      <c r="L67">
        <v>20</v>
      </c>
      <c r="M67">
        <v>0</v>
      </c>
      <c r="N67">
        <v>29.998524783634934</v>
      </c>
      <c r="O67">
        <v>50.376937828755111</v>
      </c>
      <c r="P67">
        <v>69.044413421256792</v>
      </c>
      <c r="Q67">
        <v>2.8078767698744773</v>
      </c>
      <c r="R67">
        <v>3.7561702127659569</v>
      </c>
      <c r="S67">
        <v>3.448970922131148</v>
      </c>
      <c r="T67">
        <v>0</v>
      </c>
      <c r="U67">
        <v>245.10319468141435</v>
      </c>
      <c r="V67">
        <v>0</v>
      </c>
      <c r="W67">
        <v>5.1628468033775636</v>
      </c>
      <c r="X67">
        <v>17.986577181208055</v>
      </c>
      <c r="Y67">
        <v>0</v>
      </c>
      <c r="Z67">
        <v>1.6646652000000002</v>
      </c>
      <c r="AA67">
        <v>7.1234299999999999</v>
      </c>
      <c r="AB67">
        <v>3.3181035999999997</v>
      </c>
      <c r="AC67">
        <v>2.4581713600000001</v>
      </c>
      <c r="AD67">
        <v>4.6303691999999996</v>
      </c>
      <c r="AE67">
        <v>12.556885224</v>
      </c>
      <c r="AF67">
        <v>0</v>
      </c>
      <c r="AG67">
        <v>0</v>
      </c>
      <c r="AH67">
        <v>27.661869999999997</v>
      </c>
      <c r="AI67">
        <v>0</v>
      </c>
      <c r="AJ67">
        <v>0</v>
      </c>
      <c r="AK67">
        <v>13.053149999999999</v>
      </c>
      <c r="AL67">
        <v>20.155330000000006</v>
      </c>
      <c r="AM67">
        <v>1.3406171428571427</v>
      </c>
      <c r="AN67">
        <v>0</v>
      </c>
      <c r="AO67">
        <v>7.7663039999999999</v>
      </c>
      <c r="AP67">
        <v>1.62687</v>
      </c>
      <c r="AQ67">
        <v>0</v>
      </c>
      <c r="AR67">
        <v>10.515599999999999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20.811272912919016</v>
      </c>
      <c r="BB67">
        <f t="shared" si="0"/>
        <v>639.8640362531861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90.997480280397028</v>
      </c>
      <c r="L68">
        <v>20</v>
      </c>
      <c r="M68">
        <v>0</v>
      </c>
      <c r="N68">
        <v>29.998524783634934</v>
      </c>
      <c r="O68">
        <v>50.376937828755111</v>
      </c>
      <c r="P68">
        <v>69.044413421256792</v>
      </c>
      <c r="Q68">
        <v>2.8078767698744773</v>
      </c>
      <c r="R68">
        <v>3.7561702127659569</v>
      </c>
      <c r="S68">
        <v>3.448970922131148</v>
      </c>
      <c r="T68">
        <v>0</v>
      </c>
      <c r="U68">
        <v>245.10319468141435</v>
      </c>
      <c r="V68">
        <v>0</v>
      </c>
      <c r="W68">
        <v>5.1628468033775636</v>
      </c>
      <c r="X68">
        <v>17.986577181208055</v>
      </c>
      <c r="Y68">
        <v>0</v>
      </c>
      <c r="Z68">
        <v>1.6646652000000002</v>
      </c>
      <c r="AA68">
        <v>7.1234299999999999</v>
      </c>
      <c r="AB68">
        <v>3.3181035999999997</v>
      </c>
      <c r="AC68">
        <v>2.4581713600000001</v>
      </c>
      <c r="AD68">
        <v>4.6303691999999996</v>
      </c>
      <c r="AE68">
        <v>12.556885224</v>
      </c>
      <c r="AF68">
        <v>0</v>
      </c>
      <c r="AG68">
        <v>0</v>
      </c>
      <c r="AH68">
        <v>27.661869999999997</v>
      </c>
      <c r="AI68">
        <v>0</v>
      </c>
      <c r="AJ68">
        <v>0</v>
      </c>
      <c r="AK68">
        <v>13.053149999999999</v>
      </c>
      <c r="AL68">
        <v>20.155330000000006</v>
      </c>
      <c r="AM68">
        <v>1.3406171428571427</v>
      </c>
      <c r="AN68">
        <v>0</v>
      </c>
      <c r="AO68">
        <v>7.7663039999999999</v>
      </c>
      <c r="AP68">
        <v>1.62687</v>
      </c>
      <c r="AQ68">
        <v>0</v>
      </c>
      <c r="AR68">
        <v>10.515599999999999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20.810674015828788</v>
      </c>
      <c r="BB68">
        <f t="shared" ref="BB68:BB99" si="1">SUM(B68:AZ68)-BA68</f>
        <v>639.84561987784377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91.016495552829582</v>
      </c>
      <c r="L69">
        <v>20</v>
      </c>
      <c r="M69">
        <v>0</v>
      </c>
      <c r="N69">
        <v>29.998524783634934</v>
      </c>
      <c r="O69">
        <v>50.376937828755111</v>
      </c>
      <c r="P69">
        <v>69.044413421256792</v>
      </c>
      <c r="Q69">
        <v>2.8080137050505054</v>
      </c>
      <c r="R69">
        <v>3.7561702127659569</v>
      </c>
      <c r="S69">
        <v>3.4590831676783007</v>
      </c>
      <c r="T69">
        <v>0</v>
      </c>
      <c r="U69">
        <v>245.10319468141435</v>
      </c>
      <c r="V69">
        <v>0</v>
      </c>
      <c r="W69">
        <v>5.1628468033775636</v>
      </c>
      <c r="X69">
        <v>17.986577181208055</v>
      </c>
      <c r="Y69">
        <v>0</v>
      </c>
      <c r="Z69">
        <v>1.6646652000000002</v>
      </c>
      <c r="AA69">
        <v>7.1234299999999999</v>
      </c>
      <c r="AB69">
        <v>3.3181035999999997</v>
      </c>
      <c r="AC69">
        <v>2.4581713600000001</v>
      </c>
      <c r="AD69">
        <v>4.6303691999999996</v>
      </c>
      <c r="AE69">
        <v>12.556885224</v>
      </c>
      <c r="AF69">
        <v>0</v>
      </c>
      <c r="AG69">
        <v>0</v>
      </c>
      <c r="AH69">
        <v>27.661869999999997</v>
      </c>
      <c r="AI69">
        <v>0</v>
      </c>
      <c r="AJ69">
        <v>0</v>
      </c>
      <c r="AK69">
        <v>13.053149999999999</v>
      </c>
      <c r="AL69">
        <v>20.155330000000006</v>
      </c>
      <c r="AM69">
        <v>1.3406171428571427</v>
      </c>
      <c r="AN69">
        <v>0</v>
      </c>
      <c r="AO69">
        <v>7.7663039999999999</v>
      </c>
      <c r="AP69">
        <v>1.9522439999999999</v>
      </c>
      <c r="AQ69">
        <v>0</v>
      </c>
      <c r="AR69">
        <v>10.515599999999999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20.821844884893984</v>
      </c>
      <c r="BB69">
        <f t="shared" si="1"/>
        <v>640.18908746193415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90.998589208365118</v>
      </c>
      <c r="L70">
        <v>20</v>
      </c>
      <c r="M70">
        <v>0</v>
      </c>
      <c r="N70">
        <v>29.998524783634934</v>
      </c>
      <c r="O70">
        <v>50.376937828755111</v>
      </c>
      <c r="P70">
        <v>69.044413421256792</v>
      </c>
      <c r="Q70">
        <v>2.8080137050505054</v>
      </c>
      <c r="R70">
        <v>3.7561702127659569</v>
      </c>
      <c r="S70">
        <v>3.4590831676783007</v>
      </c>
      <c r="T70">
        <v>0</v>
      </c>
      <c r="U70">
        <v>245.10319468141435</v>
      </c>
      <c r="V70">
        <v>0</v>
      </c>
      <c r="W70">
        <v>5.1628468033775636</v>
      </c>
      <c r="X70">
        <v>17.986577181208055</v>
      </c>
      <c r="Y70">
        <v>0</v>
      </c>
      <c r="Z70">
        <v>1.6646652000000002</v>
      </c>
      <c r="AA70">
        <v>7.1234299999999999</v>
      </c>
      <c r="AB70">
        <v>3.3181035999999997</v>
      </c>
      <c r="AC70">
        <v>2.4581713600000001</v>
      </c>
      <c r="AD70">
        <v>4.6303691999999996</v>
      </c>
      <c r="AE70">
        <v>12.556885224</v>
      </c>
      <c r="AF70">
        <v>0</v>
      </c>
      <c r="AG70">
        <v>0</v>
      </c>
      <c r="AH70">
        <v>27.661869999999997</v>
      </c>
      <c r="AI70">
        <v>0</v>
      </c>
      <c r="AJ70">
        <v>0</v>
      </c>
      <c r="AK70">
        <v>13.053149999999999</v>
      </c>
      <c r="AL70">
        <v>20.155330000000006</v>
      </c>
      <c r="AM70">
        <v>1.3406171428571427</v>
      </c>
      <c r="AN70">
        <v>0</v>
      </c>
      <c r="AO70">
        <v>7.7663039999999999</v>
      </c>
      <c r="AP70">
        <v>1.9522439999999999</v>
      </c>
      <c r="AQ70">
        <v>0</v>
      </c>
      <c r="AR70">
        <v>10.515599999999999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20.821280891031442</v>
      </c>
      <c r="BB70">
        <f t="shared" si="1"/>
        <v>640.17174511133226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91.016495552829582</v>
      </c>
      <c r="L71">
        <v>20</v>
      </c>
      <c r="M71">
        <v>0</v>
      </c>
      <c r="N71">
        <v>29.998524783634934</v>
      </c>
      <c r="O71">
        <v>50.376937828755111</v>
      </c>
      <c r="P71">
        <v>69.04059447038766</v>
      </c>
      <c r="Q71">
        <v>2.8080137050505054</v>
      </c>
      <c r="R71">
        <v>3.7561702127659569</v>
      </c>
      <c r="S71">
        <v>3.4590831676783007</v>
      </c>
      <c r="T71">
        <v>0</v>
      </c>
      <c r="U71">
        <v>245.10319468141435</v>
      </c>
      <c r="V71">
        <v>0</v>
      </c>
      <c r="W71">
        <v>5.1628468033775636</v>
      </c>
      <c r="X71">
        <v>17.986577181208055</v>
      </c>
      <c r="Y71">
        <v>0</v>
      </c>
      <c r="Z71">
        <v>0.27939999999999998</v>
      </c>
      <c r="AA71">
        <v>7.1234299999999999</v>
      </c>
      <c r="AB71">
        <v>3.3181035999999997</v>
      </c>
      <c r="AC71">
        <v>2.4581713600000001</v>
      </c>
      <c r="AD71">
        <v>4.6303691999999996</v>
      </c>
      <c r="AE71">
        <v>12.556885224</v>
      </c>
      <c r="AF71">
        <v>0</v>
      </c>
      <c r="AG71">
        <v>0</v>
      </c>
      <c r="AH71">
        <v>27.661869999999997</v>
      </c>
      <c r="AI71">
        <v>0</v>
      </c>
      <c r="AJ71">
        <v>0</v>
      </c>
      <c r="AK71">
        <v>13.053149999999999</v>
      </c>
      <c r="AL71">
        <v>20.155330000000006</v>
      </c>
      <c r="AM71">
        <v>1.3406171428571427</v>
      </c>
      <c r="AN71">
        <v>0</v>
      </c>
      <c r="AO71">
        <v>7.7663039999999999</v>
      </c>
      <c r="AP71">
        <v>1.4641829999999998</v>
      </c>
      <c r="AQ71">
        <v>0</v>
      </c>
      <c r="AR71">
        <v>10.515599999999999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20.76271505932872</v>
      </c>
      <c r="BB71">
        <f t="shared" si="1"/>
        <v>638.37107213663046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90.998589208365118</v>
      </c>
      <c r="L72">
        <v>20</v>
      </c>
      <c r="M72">
        <v>0</v>
      </c>
      <c r="N72">
        <v>29.998524783634934</v>
      </c>
      <c r="O72">
        <v>50.376937828755111</v>
      </c>
      <c r="P72">
        <v>69.04059447038766</v>
      </c>
      <c r="Q72">
        <v>2.8080137050505054</v>
      </c>
      <c r="R72">
        <v>3.7561702127659569</v>
      </c>
      <c r="S72">
        <v>3.4590831676783007</v>
      </c>
      <c r="T72">
        <v>0</v>
      </c>
      <c r="U72">
        <v>245.10319468141435</v>
      </c>
      <c r="V72">
        <v>0</v>
      </c>
      <c r="W72">
        <v>5.1628468033775636</v>
      </c>
      <c r="X72">
        <v>17.986577181208055</v>
      </c>
      <c r="Y72">
        <v>0</v>
      </c>
      <c r="Z72">
        <v>0.27939999999999998</v>
      </c>
      <c r="AA72">
        <v>7.1234299999999999</v>
      </c>
      <c r="AB72">
        <v>3.3181035999999997</v>
      </c>
      <c r="AC72">
        <v>2.4581713600000001</v>
      </c>
      <c r="AD72">
        <v>4.6303691999999996</v>
      </c>
      <c r="AE72">
        <v>12.556885224</v>
      </c>
      <c r="AF72">
        <v>0</v>
      </c>
      <c r="AG72">
        <v>0</v>
      </c>
      <c r="AH72">
        <v>27.661869999999997</v>
      </c>
      <c r="AI72">
        <v>0</v>
      </c>
      <c r="AJ72">
        <v>0</v>
      </c>
      <c r="AK72">
        <v>13.053149999999999</v>
      </c>
      <c r="AL72">
        <v>20.155330000000006</v>
      </c>
      <c r="AM72">
        <v>1.3406171428571427</v>
      </c>
      <c r="AN72">
        <v>0</v>
      </c>
      <c r="AO72">
        <v>7.7663039999999999</v>
      </c>
      <c r="AP72">
        <v>1.4641829999999998</v>
      </c>
      <c r="AQ72">
        <v>0</v>
      </c>
      <c r="AR72">
        <v>10.515599999999999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20.762151065466178</v>
      </c>
      <c r="BB72">
        <f t="shared" si="1"/>
        <v>638.35372978602845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91.016495552829582</v>
      </c>
      <c r="L73">
        <v>20</v>
      </c>
      <c r="M73">
        <v>0</v>
      </c>
      <c r="N73">
        <v>29.998524783634934</v>
      </c>
      <c r="O73">
        <v>50.376937828755111</v>
      </c>
      <c r="P73">
        <v>69.04059447038766</v>
      </c>
      <c r="Q73">
        <v>2.8080137050505054</v>
      </c>
      <c r="R73">
        <v>3.7561702127659569</v>
      </c>
      <c r="S73">
        <v>3.4590831676783007</v>
      </c>
      <c r="T73">
        <v>0</v>
      </c>
      <c r="U73">
        <v>245.10319468141435</v>
      </c>
      <c r="V73">
        <v>0</v>
      </c>
      <c r="W73">
        <v>5.1628468033775636</v>
      </c>
      <c r="X73">
        <v>17.986577181208055</v>
      </c>
      <c r="Y73">
        <v>0</v>
      </c>
      <c r="Z73">
        <v>0.27939999999999998</v>
      </c>
      <c r="AA73">
        <v>10.70561232</v>
      </c>
      <c r="AB73">
        <v>3.3181035999999997</v>
      </c>
      <c r="AC73">
        <v>2.4581713600000001</v>
      </c>
      <c r="AD73">
        <v>4.6303691999999996</v>
      </c>
      <c r="AE73">
        <v>12.556885224</v>
      </c>
      <c r="AF73">
        <v>0</v>
      </c>
      <c r="AG73">
        <v>0</v>
      </c>
      <c r="AH73">
        <v>27.661869999999997</v>
      </c>
      <c r="AI73">
        <v>0</v>
      </c>
      <c r="AJ73">
        <v>0</v>
      </c>
      <c r="AK73">
        <v>13.053149999999999</v>
      </c>
      <c r="AL73">
        <v>20.155330000000006</v>
      </c>
      <c r="AM73">
        <v>1.3406171428571427</v>
      </c>
      <c r="AN73">
        <v>0</v>
      </c>
      <c r="AO73">
        <v>7.7663039999999999</v>
      </c>
      <c r="AP73">
        <v>1.4641829999999998</v>
      </c>
      <c r="AQ73">
        <v>0</v>
      </c>
      <c r="AR73">
        <v>10.515599999999999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20.87555379732872</v>
      </c>
      <c r="BB73">
        <f t="shared" si="1"/>
        <v>641.84041571863042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90.998589208365118</v>
      </c>
      <c r="L74">
        <v>19.999720943211944</v>
      </c>
      <c r="M74">
        <v>0</v>
      </c>
      <c r="N74">
        <v>29.998524783634934</v>
      </c>
      <c r="O74">
        <v>50.376937828755111</v>
      </c>
      <c r="P74">
        <v>69.04059447038766</v>
      </c>
      <c r="Q74">
        <v>2.807281617021276</v>
      </c>
      <c r="R74">
        <v>3.7577396551724136</v>
      </c>
      <c r="S74">
        <v>3.4503187721976296</v>
      </c>
      <c r="T74">
        <v>0</v>
      </c>
      <c r="U74">
        <v>245.10319468141435</v>
      </c>
      <c r="V74">
        <v>0</v>
      </c>
      <c r="W74">
        <v>5.1628019323671497</v>
      </c>
      <c r="X74">
        <v>18.08049098105645</v>
      </c>
      <c r="Y74">
        <v>0</v>
      </c>
      <c r="Z74">
        <v>0.27939999999999998</v>
      </c>
      <c r="AA74">
        <v>10.70561232</v>
      </c>
      <c r="AB74">
        <v>3.3181035999999997</v>
      </c>
      <c r="AC74">
        <v>2.4581713600000001</v>
      </c>
      <c r="AD74">
        <v>4.6303691999999996</v>
      </c>
      <c r="AE74">
        <v>12.556885224</v>
      </c>
      <c r="AF74">
        <v>0</v>
      </c>
      <c r="AG74">
        <v>0</v>
      </c>
      <c r="AH74">
        <v>27.661869999999997</v>
      </c>
      <c r="AI74">
        <v>0</v>
      </c>
      <c r="AJ74">
        <v>0</v>
      </c>
      <c r="AK74">
        <v>13.053149999999999</v>
      </c>
      <c r="AL74">
        <v>20.155330000000006</v>
      </c>
      <c r="AM74">
        <v>1.3406171428571427</v>
      </c>
      <c r="AN74">
        <v>0</v>
      </c>
      <c r="AO74">
        <v>7.7663039999999999</v>
      </c>
      <c r="AP74">
        <v>1.4641829999999998</v>
      </c>
      <c r="AQ74">
        <v>0</v>
      </c>
      <c r="AR74">
        <v>10.515599999999999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20.877688227723695</v>
      </c>
      <c r="BB74">
        <f t="shared" si="1"/>
        <v>641.90603777471756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165.02922860830188</v>
      </c>
      <c r="L75">
        <v>63.623822901220692</v>
      </c>
      <c r="M75">
        <v>0</v>
      </c>
      <c r="N75">
        <v>29.998524783634934</v>
      </c>
      <c r="O75">
        <v>50.376937828755111</v>
      </c>
      <c r="P75">
        <v>69.04059447038766</v>
      </c>
      <c r="Q75">
        <v>5.6101147756463723</v>
      </c>
      <c r="R75">
        <v>10.766223708206688</v>
      </c>
      <c r="S75">
        <v>6.9170611520428675</v>
      </c>
      <c r="T75">
        <v>0</v>
      </c>
      <c r="U75">
        <v>260.81600409156255</v>
      </c>
      <c r="V75">
        <v>4.6787023513513519</v>
      </c>
      <c r="W75">
        <v>8.7148096618357478</v>
      </c>
      <c r="X75">
        <v>37.016004269326871</v>
      </c>
      <c r="Y75">
        <v>0</v>
      </c>
      <c r="Z75">
        <v>1.6646652000000002</v>
      </c>
      <c r="AA75">
        <v>10.70561232</v>
      </c>
      <c r="AB75">
        <v>3.3181035999999997</v>
      </c>
      <c r="AC75">
        <v>4.9163427200000003</v>
      </c>
      <c r="AD75">
        <v>4.6303691999999996</v>
      </c>
      <c r="AE75">
        <v>12.556885224</v>
      </c>
      <c r="AF75">
        <v>0</v>
      </c>
      <c r="AG75">
        <v>0</v>
      </c>
      <c r="AH75">
        <v>27.661869999999997</v>
      </c>
      <c r="AI75">
        <v>0</v>
      </c>
      <c r="AJ75">
        <v>0</v>
      </c>
      <c r="AK75">
        <v>13.053149999999999</v>
      </c>
      <c r="AL75">
        <v>20.155330000000006</v>
      </c>
      <c r="AM75">
        <v>1.3406171428571427</v>
      </c>
      <c r="AN75">
        <v>0</v>
      </c>
      <c r="AO75">
        <v>7.7663039999999999</v>
      </c>
      <c r="AP75">
        <v>1.4641829999999998</v>
      </c>
      <c r="AQ75">
        <v>0</v>
      </c>
      <c r="AR75">
        <v>11.21664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26.495912252592163</v>
      </c>
      <c r="BB75">
        <f t="shared" si="1"/>
        <v>814.64412403853771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165.02922860830188</v>
      </c>
      <c r="L76">
        <v>63.62388874236089</v>
      </c>
      <c r="M76">
        <v>0</v>
      </c>
      <c r="N76">
        <v>29.998524783634934</v>
      </c>
      <c r="O76">
        <v>50.376937828755111</v>
      </c>
      <c r="P76">
        <v>69.04059447038766</v>
      </c>
      <c r="Q76">
        <v>5.6101147756463723</v>
      </c>
      <c r="R76">
        <v>10.766223708206688</v>
      </c>
      <c r="S76">
        <v>6.9170611520428675</v>
      </c>
      <c r="T76">
        <v>0</v>
      </c>
      <c r="U76">
        <v>267.09434471588611</v>
      </c>
      <c r="V76">
        <v>5.2655008880994671</v>
      </c>
      <c r="W76">
        <v>8.7148096618357478</v>
      </c>
      <c r="X76">
        <v>37.016004269326871</v>
      </c>
      <c r="Y76">
        <v>0</v>
      </c>
      <c r="Z76">
        <v>1.6646652000000002</v>
      </c>
      <c r="AA76">
        <v>10.70561232</v>
      </c>
      <c r="AB76">
        <v>3.3181035999999997</v>
      </c>
      <c r="AC76">
        <v>4.9163427200000003</v>
      </c>
      <c r="AD76">
        <v>4.6303691999999996</v>
      </c>
      <c r="AE76">
        <v>12.556885224</v>
      </c>
      <c r="AF76">
        <v>0</v>
      </c>
      <c r="AG76">
        <v>0</v>
      </c>
      <c r="AH76">
        <v>27.661869999999997</v>
      </c>
      <c r="AI76">
        <v>0</v>
      </c>
      <c r="AJ76">
        <v>0</v>
      </c>
      <c r="AK76">
        <v>13.053149999999999</v>
      </c>
      <c r="AL76">
        <v>20.155330000000006</v>
      </c>
      <c r="AM76">
        <v>1.3406171428571427</v>
      </c>
      <c r="AN76">
        <v>0</v>
      </c>
      <c r="AO76">
        <v>7.7663039999999999</v>
      </c>
      <c r="AP76">
        <v>1.4641829999999998</v>
      </c>
      <c r="AQ76">
        <v>0</v>
      </c>
      <c r="AR76">
        <v>11.21664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26.712166120751917</v>
      </c>
      <c r="BB76">
        <f t="shared" si="1"/>
        <v>821.29307517258985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89.96327607732124</v>
      </c>
      <c r="L77">
        <v>20.000083068801327</v>
      </c>
      <c r="M77">
        <v>0</v>
      </c>
      <c r="N77">
        <v>29.998524783634934</v>
      </c>
      <c r="O77">
        <v>50.376937828755111</v>
      </c>
      <c r="P77">
        <v>69.04059447038766</v>
      </c>
      <c r="Q77">
        <v>3.0963911894273126</v>
      </c>
      <c r="R77">
        <v>4.9968837155963302</v>
      </c>
      <c r="S77">
        <v>3.0974693446088799</v>
      </c>
      <c r="T77">
        <v>0</v>
      </c>
      <c r="U77">
        <v>274.94870197980862</v>
      </c>
      <c r="V77">
        <v>0</v>
      </c>
      <c r="W77">
        <v>4.9983362318840578</v>
      </c>
      <c r="X77">
        <v>15.003615501573428</v>
      </c>
      <c r="Y77">
        <v>0</v>
      </c>
      <c r="Z77">
        <v>1.6646652000000002</v>
      </c>
      <c r="AA77">
        <v>10.70561232</v>
      </c>
      <c r="AB77">
        <v>6.6700654000000004</v>
      </c>
      <c r="AC77">
        <v>4.9163427200000003</v>
      </c>
      <c r="AD77">
        <v>4.6303691999999996</v>
      </c>
      <c r="AE77">
        <v>12.556885224</v>
      </c>
      <c r="AF77">
        <v>0</v>
      </c>
      <c r="AG77">
        <v>0</v>
      </c>
      <c r="AH77">
        <v>27.661869999999997</v>
      </c>
      <c r="AI77">
        <v>0</v>
      </c>
      <c r="AJ77">
        <v>0</v>
      </c>
      <c r="AK77">
        <v>13.053149999999999</v>
      </c>
      <c r="AL77">
        <v>20.155330000000006</v>
      </c>
      <c r="AM77">
        <v>1.3406171428571427</v>
      </c>
      <c r="AN77">
        <v>0</v>
      </c>
      <c r="AO77">
        <v>7.7663039999999999</v>
      </c>
      <c r="AP77">
        <v>2.6029919999999995</v>
      </c>
      <c r="AQ77">
        <v>0</v>
      </c>
      <c r="AR77">
        <v>11.21664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22.004753709050085</v>
      </c>
      <c r="BB77">
        <f t="shared" si="1"/>
        <v>676.55883897160584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89.953272351190805</v>
      </c>
      <c r="L78">
        <v>20.000083068801327</v>
      </c>
      <c r="M78">
        <v>0</v>
      </c>
      <c r="N78">
        <v>29.998524783634934</v>
      </c>
      <c r="O78">
        <v>50.376937828755111</v>
      </c>
      <c r="P78">
        <v>69.04059447038766</v>
      </c>
      <c r="Q78">
        <v>3.0043348242811501</v>
      </c>
      <c r="R78">
        <v>4.9968837155963302</v>
      </c>
      <c r="S78">
        <v>3.0965672073342732</v>
      </c>
      <c r="T78">
        <v>0</v>
      </c>
      <c r="U78">
        <v>278.87792794539672</v>
      </c>
      <c r="V78">
        <v>0</v>
      </c>
      <c r="W78">
        <v>4.9983362318840578</v>
      </c>
      <c r="X78">
        <v>15.003615501573428</v>
      </c>
      <c r="Y78">
        <v>0</v>
      </c>
      <c r="Z78">
        <v>1.6646652000000002</v>
      </c>
      <c r="AA78">
        <v>10.70561232</v>
      </c>
      <c r="AB78">
        <v>6.6700654000000004</v>
      </c>
      <c r="AC78">
        <v>4.9163427200000003</v>
      </c>
      <c r="AD78">
        <v>4.6303691999999996</v>
      </c>
      <c r="AE78">
        <v>12.556885224</v>
      </c>
      <c r="AF78">
        <v>0</v>
      </c>
      <c r="AG78">
        <v>0</v>
      </c>
      <c r="AH78">
        <v>28.864560000000001</v>
      </c>
      <c r="AI78">
        <v>0.64668399999999993</v>
      </c>
      <c r="AJ78">
        <v>0</v>
      </c>
      <c r="AK78">
        <v>13.053149999999999</v>
      </c>
      <c r="AL78">
        <v>20.155330000000006</v>
      </c>
      <c r="AM78">
        <v>1.3406171428571427</v>
      </c>
      <c r="AN78">
        <v>0</v>
      </c>
      <c r="AO78">
        <v>7.7663039999999999</v>
      </c>
      <c r="AP78">
        <v>2.6029919999999995</v>
      </c>
      <c r="AQ78">
        <v>0</v>
      </c>
      <c r="AR78">
        <v>11.21664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22.183536127459895</v>
      </c>
      <c r="BB78">
        <f t="shared" si="1"/>
        <v>682.05569429023296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83.088188411812212</v>
      </c>
      <c r="L79">
        <v>20.000083068801327</v>
      </c>
      <c r="M79">
        <v>0</v>
      </c>
      <c r="N79">
        <v>29.998524783634934</v>
      </c>
      <c r="O79">
        <v>50.376937828755111</v>
      </c>
      <c r="P79">
        <v>69.04059447038766</v>
      </c>
      <c r="Q79">
        <v>3.0043348242811501</v>
      </c>
      <c r="R79">
        <v>5.1635254832774731</v>
      </c>
      <c r="S79">
        <v>3.0980540704118971</v>
      </c>
      <c r="T79">
        <v>0</v>
      </c>
      <c r="U79">
        <v>282.79994391189069</v>
      </c>
      <c r="V79">
        <v>0</v>
      </c>
      <c r="W79">
        <v>4.9983362318840578</v>
      </c>
      <c r="X79">
        <v>24.99741879523652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7.3819532319999981</v>
      </c>
      <c r="AD79">
        <v>9.2942917999999981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13.053149999999999</v>
      </c>
      <c r="AL79">
        <v>20.155330000000006</v>
      </c>
      <c r="AM79">
        <v>1.3406171428571427</v>
      </c>
      <c r="AN79">
        <v>0</v>
      </c>
      <c r="AO79">
        <v>7.7663039999999999</v>
      </c>
      <c r="AP79">
        <v>1.138809</v>
      </c>
      <c r="AQ79">
        <v>0</v>
      </c>
      <c r="AR79">
        <v>10.515599999999999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23.032604702236135</v>
      </c>
      <c r="BB79">
        <f t="shared" si="1"/>
        <v>708.16117485899406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79.999429952023903</v>
      </c>
      <c r="L80">
        <v>20.000083068801327</v>
      </c>
      <c r="M80">
        <v>0</v>
      </c>
      <c r="N80">
        <v>29.998524783634934</v>
      </c>
      <c r="O80">
        <v>50.376937828755111</v>
      </c>
      <c r="P80">
        <v>69.04059447038766</v>
      </c>
      <c r="Q80">
        <v>5.539587162162162</v>
      </c>
      <c r="R80">
        <v>10.766223708206688</v>
      </c>
      <c r="S80">
        <v>6.702679972086532</v>
      </c>
      <c r="T80">
        <v>0</v>
      </c>
      <c r="U80">
        <v>289.08549481245012</v>
      </c>
      <c r="V80">
        <v>5.2655008880994671</v>
      </c>
      <c r="W80">
        <v>8.8389020105820109</v>
      </c>
      <c r="X80">
        <v>37.468538938428871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7.3819532319999981</v>
      </c>
      <c r="AD80">
        <v>9.2942917999999981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13.053149999999999</v>
      </c>
      <c r="AL80">
        <v>20.155330000000006</v>
      </c>
      <c r="AM80">
        <v>1.3406171428571427</v>
      </c>
      <c r="AN80">
        <v>0</v>
      </c>
      <c r="AO80">
        <v>7.7663039999999999</v>
      </c>
      <c r="AP80">
        <v>1.138809</v>
      </c>
      <c r="AQ80">
        <v>0</v>
      </c>
      <c r="AR80">
        <v>10.515599999999999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24.518989823459691</v>
      </c>
      <c r="BB80">
        <f t="shared" si="1"/>
        <v>753.86163145301623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79.999429952023903</v>
      </c>
      <c r="L81">
        <v>20.000083068801327</v>
      </c>
      <c r="M81">
        <v>0</v>
      </c>
      <c r="N81">
        <v>29.998524783634934</v>
      </c>
      <c r="O81">
        <v>50.376937828755111</v>
      </c>
      <c r="P81">
        <v>69.04059447038766</v>
      </c>
      <c r="Q81">
        <v>5.539587162162162</v>
      </c>
      <c r="R81">
        <v>10.766223708206688</v>
      </c>
      <c r="S81">
        <v>6.702679972086532</v>
      </c>
      <c r="T81">
        <v>0</v>
      </c>
      <c r="U81">
        <v>289.08549481245012</v>
      </c>
      <c r="V81">
        <v>5.2655008880994671</v>
      </c>
      <c r="W81">
        <v>8.8389020105820109</v>
      </c>
      <c r="X81">
        <v>37.468538938428871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7.3819532319999981</v>
      </c>
      <c r="AD81">
        <v>9.2942917999999981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13.053149999999999</v>
      </c>
      <c r="AL81">
        <v>20.155330000000006</v>
      </c>
      <c r="AM81">
        <v>1.3406171428571427</v>
      </c>
      <c r="AN81">
        <v>0</v>
      </c>
      <c r="AO81">
        <v>7.7663039999999999</v>
      </c>
      <c r="AP81">
        <v>1.138809</v>
      </c>
      <c r="AQ81">
        <v>0</v>
      </c>
      <c r="AR81">
        <v>10.515599999999999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24.518989823459691</v>
      </c>
      <c r="BB81">
        <f t="shared" si="1"/>
        <v>753.86163145301623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79.999429952023903</v>
      </c>
      <c r="L82">
        <v>20.000083068801327</v>
      </c>
      <c r="M82">
        <v>0</v>
      </c>
      <c r="N82">
        <v>29.998524783634934</v>
      </c>
      <c r="O82">
        <v>50.376937828755111</v>
      </c>
      <c r="P82">
        <v>69.04059447038766</v>
      </c>
      <c r="Q82">
        <v>5.539587162162162</v>
      </c>
      <c r="R82">
        <v>10.766223708206688</v>
      </c>
      <c r="S82">
        <v>6.702679972086532</v>
      </c>
      <c r="T82">
        <v>0</v>
      </c>
      <c r="U82">
        <v>289.08549481245012</v>
      </c>
      <c r="V82">
        <v>5.2655008880994671</v>
      </c>
      <c r="W82">
        <v>8.8389020105820109</v>
      </c>
      <c r="X82">
        <v>37.468538938428871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7.3819532319999981</v>
      </c>
      <c r="AD82">
        <v>9.2942917999999981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13.053149999999999</v>
      </c>
      <c r="AL82">
        <v>20.155330000000006</v>
      </c>
      <c r="AM82">
        <v>2.6812342857142855</v>
      </c>
      <c r="AN82">
        <v>0</v>
      </c>
      <c r="AO82">
        <v>7.7663039999999999</v>
      </c>
      <c r="AP82">
        <v>1.138809</v>
      </c>
      <c r="AQ82">
        <v>0</v>
      </c>
      <c r="AR82">
        <v>10.515599999999999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24.561219410761275</v>
      </c>
      <c r="BB82">
        <f t="shared" si="1"/>
        <v>755.16001900857179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165.02922786683391</v>
      </c>
      <c r="L83">
        <v>63.622654954172695</v>
      </c>
      <c r="M83">
        <v>0</v>
      </c>
      <c r="N83">
        <v>29.998524783634934</v>
      </c>
      <c r="O83">
        <v>50.376937828755111</v>
      </c>
      <c r="P83">
        <v>69.04059447038766</v>
      </c>
      <c r="Q83">
        <v>5.539587162162162</v>
      </c>
      <c r="R83">
        <v>10.766223708206688</v>
      </c>
      <c r="S83">
        <v>6.702679972086532</v>
      </c>
      <c r="T83">
        <v>0</v>
      </c>
      <c r="U83">
        <v>289.08549481245012</v>
      </c>
      <c r="V83">
        <v>5.2655008880994671</v>
      </c>
      <c r="W83">
        <v>8.8389020105820109</v>
      </c>
      <c r="X83">
        <v>37.468538938428871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7.3819532319999981</v>
      </c>
      <c r="AD83">
        <v>9.2942917999999981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13.053149999999999</v>
      </c>
      <c r="AL83">
        <v>20.155330000000006</v>
      </c>
      <c r="AM83">
        <v>2.6812342857142855</v>
      </c>
      <c r="AN83">
        <v>0</v>
      </c>
      <c r="AO83">
        <v>7.7663039999999999</v>
      </c>
      <c r="AP83">
        <v>1.138809</v>
      </c>
      <c r="AQ83">
        <v>0</v>
      </c>
      <c r="AR83">
        <v>10.515599999999999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28.613769128108125</v>
      </c>
      <c r="BB83">
        <f t="shared" si="1"/>
        <v>879.75983909140621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165.02922786683391</v>
      </c>
      <c r="L84">
        <v>63.622654954172695</v>
      </c>
      <c r="M84">
        <v>0</v>
      </c>
      <c r="N84">
        <v>29.998524783634934</v>
      </c>
      <c r="O84">
        <v>50.376937828755111</v>
      </c>
      <c r="P84">
        <v>69.04059447038766</v>
      </c>
      <c r="Q84">
        <v>5.539587162162162</v>
      </c>
      <c r="R84">
        <v>10.766223708206688</v>
      </c>
      <c r="S84">
        <v>6.702679972086532</v>
      </c>
      <c r="T84">
        <v>0</v>
      </c>
      <c r="U84">
        <v>289.08549481245012</v>
      </c>
      <c r="V84">
        <v>5.2655008880994671</v>
      </c>
      <c r="W84">
        <v>8.8389020105820109</v>
      </c>
      <c r="X84">
        <v>37.468538938428871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7.3819532319999981</v>
      </c>
      <c r="AD84">
        <v>9.2942917999999981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13.053149999999999</v>
      </c>
      <c r="AL84">
        <v>20.155330000000006</v>
      </c>
      <c r="AM84">
        <v>2.6812342857142855</v>
      </c>
      <c r="AN84">
        <v>0</v>
      </c>
      <c r="AO84">
        <v>7.7663039999999999</v>
      </c>
      <c r="AP84">
        <v>1.138809</v>
      </c>
      <c r="AQ84">
        <v>0</v>
      </c>
      <c r="AR84">
        <v>10.515599999999999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28.613769128108125</v>
      </c>
      <c r="BB84">
        <f t="shared" si="1"/>
        <v>879.75983909140621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165.02922786683391</v>
      </c>
      <c r="L85">
        <v>63.622654954172695</v>
      </c>
      <c r="M85">
        <v>0</v>
      </c>
      <c r="N85">
        <v>29.998524783634934</v>
      </c>
      <c r="O85">
        <v>50.376937828755111</v>
      </c>
      <c r="P85">
        <v>69.04059447038766</v>
      </c>
      <c r="Q85">
        <v>5.539587162162162</v>
      </c>
      <c r="R85">
        <v>10.766223708206688</v>
      </c>
      <c r="S85">
        <v>6.702679972086532</v>
      </c>
      <c r="T85">
        <v>0</v>
      </c>
      <c r="U85">
        <v>289.08549481245012</v>
      </c>
      <c r="V85">
        <v>5.2655008880994671</v>
      </c>
      <c r="W85">
        <v>8.8389020105820109</v>
      </c>
      <c r="X85">
        <v>37.468538938428871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7.3819532319999981</v>
      </c>
      <c r="AD85">
        <v>9.2942917999999981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13.053149999999999</v>
      </c>
      <c r="AL85">
        <v>20.155330000000006</v>
      </c>
      <c r="AM85">
        <v>2.6812342857142855</v>
      </c>
      <c r="AN85">
        <v>0</v>
      </c>
      <c r="AO85">
        <v>7.7663039999999999</v>
      </c>
      <c r="AP85">
        <v>2.2776179999999999</v>
      </c>
      <c r="AQ85">
        <v>0</v>
      </c>
      <c r="AR85">
        <v>11.21664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28.671724308108125</v>
      </c>
      <c r="BB85">
        <f t="shared" si="1"/>
        <v>881.54173291140626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165.02922786683391</v>
      </c>
      <c r="L86">
        <v>63.622654954172695</v>
      </c>
      <c r="M86">
        <v>0</v>
      </c>
      <c r="N86">
        <v>29.998524783634934</v>
      </c>
      <c r="O86">
        <v>50.376937828755111</v>
      </c>
      <c r="P86">
        <v>69.04059447038766</v>
      </c>
      <c r="Q86">
        <v>5.539587162162162</v>
      </c>
      <c r="R86">
        <v>10.766223708206688</v>
      </c>
      <c r="S86">
        <v>6.702679972086532</v>
      </c>
      <c r="T86">
        <v>0</v>
      </c>
      <c r="U86">
        <v>289.08549481245012</v>
      </c>
      <c r="V86">
        <v>5.2655008880994671</v>
      </c>
      <c r="W86">
        <v>8.8389020105820109</v>
      </c>
      <c r="X86">
        <v>37.468538938428871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7.3819532319999981</v>
      </c>
      <c r="AD86">
        <v>9.2942917999999981</v>
      </c>
      <c r="AE86">
        <v>12.556885224</v>
      </c>
      <c r="AF86">
        <v>0</v>
      </c>
      <c r="AG86">
        <v>0</v>
      </c>
      <c r="AH86">
        <v>35.6477316</v>
      </c>
      <c r="AI86">
        <v>1.6167100000000001</v>
      </c>
      <c r="AJ86">
        <v>0</v>
      </c>
      <c r="AK86">
        <v>13.053149999999999</v>
      </c>
      <c r="AL86">
        <v>20.155330000000006</v>
      </c>
      <c r="AM86">
        <v>2.6812342857142855</v>
      </c>
      <c r="AN86">
        <v>0</v>
      </c>
      <c r="AO86">
        <v>7.7663039999999999</v>
      </c>
      <c r="AP86">
        <v>2.2776179999999999</v>
      </c>
      <c r="AQ86">
        <v>0</v>
      </c>
      <c r="AR86">
        <v>11.21664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28.325425280108128</v>
      </c>
      <c r="BB86">
        <f t="shared" si="1"/>
        <v>870.89440393940629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165.02922786683391</v>
      </c>
      <c r="L87">
        <v>63.622654954172695</v>
      </c>
      <c r="M87">
        <v>0</v>
      </c>
      <c r="N87">
        <v>29.998524783634934</v>
      </c>
      <c r="O87">
        <v>50.376937828755111</v>
      </c>
      <c r="P87">
        <v>69.04059447038766</v>
      </c>
      <c r="Q87">
        <v>5.539587162162162</v>
      </c>
      <c r="R87">
        <v>10.766223708206688</v>
      </c>
      <c r="S87">
        <v>6.702679972086532</v>
      </c>
      <c r="T87">
        <v>0</v>
      </c>
      <c r="U87">
        <v>289.08549481245012</v>
      </c>
      <c r="V87">
        <v>5.2655008880994671</v>
      </c>
      <c r="W87">
        <v>8.8392312640949555</v>
      </c>
      <c r="X87">
        <v>37.47002191677749</v>
      </c>
      <c r="Y87">
        <v>0</v>
      </c>
      <c r="Z87">
        <v>0.83819999999999983</v>
      </c>
      <c r="AA87">
        <v>10.70561232</v>
      </c>
      <c r="AB87">
        <v>6.6700654000000004</v>
      </c>
      <c r="AC87">
        <v>7.3819532319999981</v>
      </c>
      <c r="AD87">
        <v>6.9455537999999981</v>
      </c>
      <c r="AE87">
        <v>12.556885224</v>
      </c>
      <c r="AF87">
        <v>0</v>
      </c>
      <c r="AG87">
        <v>0</v>
      </c>
      <c r="AH87">
        <v>27.661869999999997</v>
      </c>
      <c r="AI87">
        <v>0.64668399999999993</v>
      </c>
      <c r="AJ87">
        <v>0</v>
      </c>
      <c r="AK87">
        <v>13.053149999999999</v>
      </c>
      <c r="AL87">
        <v>20.155330000000006</v>
      </c>
      <c r="AM87">
        <v>2.6812342857142855</v>
      </c>
      <c r="AN87">
        <v>0</v>
      </c>
      <c r="AO87">
        <v>7.7663039999999999</v>
      </c>
      <c r="AP87">
        <v>1.138809</v>
      </c>
      <c r="AQ87">
        <v>0</v>
      </c>
      <c r="AR87">
        <v>10.515599999999999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27.674510009552009</v>
      </c>
      <c r="BB87">
        <f t="shared" si="1"/>
        <v>850.88135616182387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165.02922786683391</v>
      </c>
      <c r="L88">
        <v>63.622654954172695</v>
      </c>
      <c r="M88">
        <v>0</v>
      </c>
      <c r="N88">
        <v>29.998524783634934</v>
      </c>
      <c r="O88">
        <v>50.376937828755111</v>
      </c>
      <c r="P88">
        <v>69.04059447038766</v>
      </c>
      <c r="Q88">
        <v>5.539587162162162</v>
      </c>
      <c r="R88">
        <v>10.766223708206688</v>
      </c>
      <c r="S88">
        <v>6.702679972086532</v>
      </c>
      <c r="T88">
        <v>0</v>
      </c>
      <c r="U88">
        <v>289.08549481245012</v>
      </c>
      <c r="V88">
        <v>5.2655008880994671</v>
      </c>
      <c r="W88">
        <v>8.8392312640949555</v>
      </c>
      <c r="X88">
        <v>37.47002191677749</v>
      </c>
      <c r="Y88">
        <v>0</v>
      </c>
      <c r="Z88">
        <v>0.83819999999999983</v>
      </c>
      <c r="AA88">
        <v>10.70561232</v>
      </c>
      <c r="AB88">
        <v>6.6700654000000004</v>
      </c>
      <c r="AC88">
        <v>7.3819532319999981</v>
      </c>
      <c r="AD88">
        <v>6.9455537999999981</v>
      </c>
      <c r="AE88">
        <v>12.556885224</v>
      </c>
      <c r="AF88">
        <v>0</v>
      </c>
      <c r="AG88">
        <v>0</v>
      </c>
      <c r="AH88">
        <v>27.661869999999997</v>
      </c>
      <c r="AI88">
        <v>0.64668399999999993</v>
      </c>
      <c r="AJ88">
        <v>0</v>
      </c>
      <c r="AK88">
        <v>13.053149999999999</v>
      </c>
      <c r="AL88">
        <v>20.155330000000006</v>
      </c>
      <c r="AM88">
        <v>1.3406171428571427</v>
      </c>
      <c r="AN88">
        <v>0</v>
      </c>
      <c r="AO88">
        <v>7.7663039999999999</v>
      </c>
      <c r="AP88">
        <v>1.138809</v>
      </c>
      <c r="AQ88">
        <v>0</v>
      </c>
      <c r="AR88">
        <v>10.515599999999999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27.632280422250425</v>
      </c>
      <c r="BB88">
        <f t="shared" si="1"/>
        <v>849.58296860626831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165.02922786683391</v>
      </c>
      <c r="L89">
        <v>63.622654954172695</v>
      </c>
      <c r="M89">
        <v>0</v>
      </c>
      <c r="N89">
        <v>29.998524783634934</v>
      </c>
      <c r="O89">
        <v>50.376937828755111</v>
      </c>
      <c r="P89">
        <v>69.04059447038766</v>
      </c>
      <c r="Q89">
        <v>5.539587162162162</v>
      </c>
      <c r="R89">
        <v>10.766223708206688</v>
      </c>
      <c r="S89">
        <v>6.702679972086532</v>
      </c>
      <c r="T89">
        <v>0</v>
      </c>
      <c r="U89">
        <v>289.08549481245012</v>
      </c>
      <c r="V89">
        <v>5.2655008880994671</v>
      </c>
      <c r="W89">
        <v>8.6322332928311045</v>
      </c>
      <c r="X89">
        <v>37.47002191677749</v>
      </c>
      <c r="Y89">
        <v>0</v>
      </c>
      <c r="Z89">
        <v>0.83819999999999983</v>
      </c>
      <c r="AA89">
        <v>10.70561232</v>
      </c>
      <c r="AB89">
        <v>6.6700654000000004</v>
      </c>
      <c r="AC89">
        <v>7.3819532319999981</v>
      </c>
      <c r="AD89">
        <v>6.9455537999999981</v>
      </c>
      <c r="AE89">
        <v>12.556885224</v>
      </c>
      <c r="AF89">
        <v>0</v>
      </c>
      <c r="AG89">
        <v>0</v>
      </c>
      <c r="AH89">
        <v>27.661869999999997</v>
      </c>
      <c r="AI89">
        <v>0.64668399999999993</v>
      </c>
      <c r="AJ89">
        <v>0</v>
      </c>
      <c r="AK89">
        <v>13.053149999999999</v>
      </c>
      <c r="AL89">
        <v>20.155330000000006</v>
      </c>
      <c r="AM89">
        <v>1.3406171428571427</v>
      </c>
      <c r="AN89">
        <v>0</v>
      </c>
      <c r="AO89">
        <v>7.7663039999999999</v>
      </c>
      <c r="AP89">
        <v>1.138809</v>
      </c>
      <c r="AQ89">
        <v>0</v>
      </c>
      <c r="AR89">
        <v>10.515599999999999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27.625760053467182</v>
      </c>
      <c r="BB89">
        <f t="shared" si="1"/>
        <v>849.38249100378778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165.02922786683391</v>
      </c>
      <c r="L90">
        <v>63.622654954172695</v>
      </c>
      <c r="M90">
        <v>0</v>
      </c>
      <c r="N90">
        <v>29.998524783634934</v>
      </c>
      <c r="O90">
        <v>50.376937828755111</v>
      </c>
      <c r="P90">
        <v>69.04059447038766</v>
      </c>
      <c r="Q90">
        <v>5.539587162162162</v>
      </c>
      <c r="R90">
        <v>10.766223708206688</v>
      </c>
      <c r="S90">
        <v>6.702679972086532</v>
      </c>
      <c r="T90">
        <v>0</v>
      </c>
      <c r="U90">
        <v>289.08549481245012</v>
      </c>
      <c r="V90">
        <v>5.2655008880994671</v>
      </c>
      <c r="W90">
        <v>8.6322332928311045</v>
      </c>
      <c r="X90">
        <v>37.47002191677749</v>
      </c>
      <c r="Y90">
        <v>0</v>
      </c>
      <c r="Z90">
        <v>0.83819999999999983</v>
      </c>
      <c r="AA90">
        <v>10.70561232</v>
      </c>
      <c r="AB90">
        <v>6.6700654000000004</v>
      </c>
      <c r="AC90">
        <v>7.3819532319999981</v>
      </c>
      <c r="AD90">
        <v>6.9455537999999981</v>
      </c>
      <c r="AE90">
        <v>12.556885224</v>
      </c>
      <c r="AF90">
        <v>0</v>
      </c>
      <c r="AG90">
        <v>0</v>
      </c>
      <c r="AH90">
        <v>27.661869999999997</v>
      </c>
      <c r="AI90">
        <v>0.64668399999999993</v>
      </c>
      <c r="AJ90">
        <v>0</v>
      </c>
      <c r="AK90">
        <v>13.053149999999999</v>
      </c>
      <c r="AL90">
        <v>20.155330000000006</v>
      </c>
      <c r="AM90">
        <v>2.6812342857142855</v>
      </c>
      <c r="AN90">
        <v>0</v>
      </c>
      <c r="AO90">
        <v>7.7663039999999999</v>
      </c>
      <c r="AP90">
        <v>1.138809</v>
      </c>
      <c r="AQ90">
        <v>0</v>
      </c>
      <c r="AR90">
        <v>10.515599999999999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27.667989640768766</v>
      </c>
      <c r="BB90">
        <f t="shared" si="1"/>
        <v>850.68087855934334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165.02922786683391</v>
      </c>
      <c r="L91">
        <v>63.622654954172695</v>
      </c>
      <c r="M91">
        <v>0</v>
      </c>
      <c r="N91">
        <v>29.998524783634934</v>
      </c>
      <c r="O91">
        <v>50.376937828755111</v>
      </c>
      <c r="P91">
        <v>69.04059447038766</v>
      </c>
      <c r="Q91">
        <v>5.539587162162162</v>
      </c>
      <c r="R91">
        <v>10.766223708206688</v>
      </c>
      <c r="S91">
        <v>6.702679972086532</v>
      </c>
      <c r="T91">
        <v>0</v>
      </c>
      <c r="U91">
        <v>289.08549481245012</v>
      </c>
      <c r="V91">
        <v>5.2655008880994671</v>
      </c>
      <c r="W91">
        <v>8.6322332928311045</v>
      </c>
      <c r="X91">
        <v>37.47002191677749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7.3819532319999981</v>
      </c>
      <c r="AD91">
        <v>9.2942917999999981</v>
      </c>
      <c r="AE91">
        <v>12.556885224</v>
      </c>
      <c r="AF91">
        <v>0</v>
      </c>
      <c r="AG91">
        <v>0</v>
      </c>
      <c r="AH91">
        <v>35.6477316</v>
      </c>
      <c r="AI91">
        <v>3.7184330000000001</v>
      </c>
      <c r="AJ91">
        <v>0</v>
      </c>
      <c r="AK91">
        <v>13.053149999999999</v>
      </c>
      <c r="AL91">
        <v>20.155330000000006</v>
      </c>
      <c r="AM91">
        <v>2.6812342857142855</v>
      </c>
      <c r="AN91">
        <v>0</v>
      </c>
      <c r="AO91">
        <v>7.7663039999999999</v>
      </c>
      <c r="AP91">
        <v>1.138809</v>
      </c>
      <c r="AQ91">
        <v>0</v>
      </c>
      <c r="AR91">
        <v>9.2537280000000006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28.287461604768772</v>
      </c>
      <c r="BB91">
        <f t="shared" si="1"/>
        <v>869.72718387534337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165.02922786683391</v>
      </c>
      <c r="L92">
        <v>63.622654954172695</v>
      </c>
      <c r="M92">
        <v>0</v>
      </c>
      <c r="N92">
        <v>29.998524783634934</v>
      </c>
      <c r="O92">
        <v>50.376937828755111</v>
      </c>
      <c r="P92">
        <v>69.04059447038766</v>
      </c>
      <c r="Q92">
        <v>5.539587162162162</v>
      </c>
      <c r="R92">
        <v>10.766223708206688</v>
      </c>
      <c r="S92">
        <v>6.702679972086532</v>
      </c>
      <c r="T92">
        <v>0</v>
      </c>
      <c r="U92">
        <v>289.08549481245012</v>
      </c>
      <c r="V92">
        <v>5.2655008880994671</v>
      </c>
      <c r="W92">
        <v>8.6322332928311045</v>
      </c>
      <c r="X92">
        <v>37.47002191677749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7.3819532319999981</v>
      </c>
      <c r="AD92">
        <v>9.2942917999999981</v>
      </c>
      <c r="AE92">
        <v>12.556885224</v>
      </c>
      <c r="AF92">
        <v>0</v>
      </c>
      <c r="AG92">
        <v>0</v>
      </c>
      <c r="AH92">
        <v>35.6477316</v>
      </c>
      <c r="AI92">
        <v>3.7184330000000001</v>
      </c>
      <c r="AJ92">
        <v>0</v>
      </c>
      <c r="AK92">
        <v>13.053149999999999</v>
      </c>
      <c r="AL92">
        <v>20.155330000000006</v>
      </c>
      <c r="AM92">
        <v>2.6812342857142855</v>
      </c>
      <c r="AN92">
        <v>0</v>
      </c>
      <c r="AO92">
        <v>7.7663039999999999</v>
      </c>
      <c r="AP92">
        <v>1.138809</v>
      </c>
      <c r="AQ92">
        <v>0</v>
      </c>
      <c r="AR92">
        <v>9.2537280000000006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28.287461604768772</v>
      </c>
      <c r="BB92">
        <f t="shared" si="1"/>
        <v>869.72718387534337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165.02922786683391</v>
      </c>
      <c r="L93">
        <v>63.622654954172695</v>
      </c>
      <c r="M93">
        <v>0</v>
      </c>
      <c r="N93">
        <v>29.998524783634934</v>
      </c>
      <c r="O93">
        <v>50.376937828755111</v>
      </c>
      <c r="P93">
        <v>69.04059447038766</v>
      </c>
      <c r="Q93">
        <v>5.539587162162162</v>
      </c>
      <c r="R93">
        <v>10.766223708206688</v>
      </c>
      <c r="S93">
        <v>6.702679972086532</v>
      </c>
      <c r="T93">
        <v>0</v>
      </c>
      <c r="U93">
        <v>289.08549481245012</v>
      </c>
      <c r="V93">
        <v>5.2655008880994671</v>
      </c>
      <c r="W93">
        <v>8.6322332928311045</v>
      </c>
      <c r="X93">
        <v>37.47002191677749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7.3819532319999981</v>
      </c>
      <c r="AD93">
        <v>9.2942917999999981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13.053149999999999</v>
      </c>
      <c r="AL93">
        <v>20.155330000000006</v>
      </c>
      <c r="AM93">
        <v>2.6812342857142855</v>
      </c>
      <c r="AN93">
        <v>0</v>
      </c>
      <c r="AO93">
        <v>7.7663039999999999</v>
      </c>
      <c r="AP93">
        <v>1.138809</v>
      </c>
      <c r="AQ93">
        <v>0</v>
      </c>
      <c r="AR93">
        <v>9.2537280000000006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28.170331028768771</v>
      </c>
      <c r="BB93">
        <f t="shared" si="1"/>
        <v>866.12588145134328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165.02922786683391</v>
      </c>
      <c r="L94">
        <v>63.622654954172695</v>
      </c>
      <c r="M94">
        <v>0</v>
      </c>
      <c r="N94">
        <v>29.998524783634934</v>
      </c>
      <c r="O94">
        <v>50.376937828755111</v>
      </c>
      <c r="P94">
        <v>69.04059447038766</v>
      </c>
      <c r="Q94">
        <v>5.539587162162162</v>
      </c>
      <c r="R94">
        <v>10.766223708206688</v>
      </c>
      <c r="S94">
        <v>6.702679972086532</v>
      </c>
      <c r="T94">
        <v>0</v>
      </c>
      <c r="U94">
        <v>289.08549481245012</v>
      </c>
      <c r="V94">
        <v>5.2655008880994671</v>
      </c>
      <c r="W94">
        <v>8.6322332928311045</v>
      </c>
      <c r="X94">
        <v>37.47002191677749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7.3819532319999981</v>
      </c>
      <c r="AD94">
        <v>9.2942917999999981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13.053149999999999</v>
      </c>
      <c r="AL94">
        <v>20.155330000000006</v>
      </c>
      <c r="AM94">
        <v>2.268215873015873</v>
      </c>
      <c r="AN94">
        <v>0</v>
      </c>
      <c r="AO94">
        <v>7.7663039999999999</v>
      </c>
      <c r="AP94">
        <v>1.138809</v>
      </c>
      <c r="AQ94">
        <v>0</v>
      </c>
      <c r="AR94">
        <v>9.2537280000000006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28.157320997022744</v>
      </c>
      <c r="BB94">
        <f t="shared" si="1"/>
        <v>865.72587307039089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165.02922786683391</v>
      </c>
      <c r="L95">
        <v>63.622654954172695</v>
      </c>
      <c r="M95">
        <v>0</v>
      </c>
      <c r="N95">
        <v>29.998524783634934</v>
      </c>
      <c r="O95">
        <v>50.376937828755111</v>
      </c>
      <c r="P95">
        <v>69.04059447038766</v>
      </c>
      <c r="Q95">
        <v>5.539587162162162</v>
      </c>
      <c r="R95">
        <v>10.766223708206688</v>
      </c>
      <c r="S95">
        <v>6.702679972086532</v>
      </c>
      <c r="T95">
        <v>0</v>
      </c>
      <c r="U95">
        <v>289.08549481245012</v>
      </c>
      <c r="V95">
        <v>5.2655008880994671</v>
      </c>
      <c r="W95">
        <v>8.166643453145058</v>
      </c>
      <c r="X95">
        <v>37.47002191677749</v>
      </c>
      <c r="Y95">
        <v>0</v>
      </c>
      <c r="Z95">
        <v>1.6646652000000002</v>
      </c>
      <c r="AA95">
        <v>10.70561232</v>
      </c>
      <c r="AB95">
        <v>10.035570479999999</v>
      </c>
      <c r="AC95">
        <v>7.3819532319999981</v>
      </c>
      <c r="AD95">
        <v>9.2942917999999981</v>
      </c>
      <c r="AE95">
        <v>12.556885224</v>
      </c>
      <c r="AF95">
        <v>0</v>
      </c>
      <c r="AG95">
        <v>0</v>
      </c>
      <c r="AH95">
        <v>28.912667599999999</v>
      </c>
      <c r="AI95">
        <v>0</v>
      </c>
      <c r="AJ95">
        <v>0</v>
      </c>
      <c r="AK95">
        <v>13.053149999999999</v>
      </c>
      <c r="AL95">
        <v>20.155330000000006</v>
      </c>
      <c r="AM95">
        <v>0</v>
      </c>
      <c r="AN95">
        <v>0</v>
      </c>
      <c r="AO95">
        <v>7.7663039999999999</v>
      </c>
      <c r="AP95">
        <v>1.138809</v>
      </c>
      <c r="AQ95">
        <v>0</v>
      </c>
      <c r="AR95">
        <v>10.094975999999999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27.780676891258196</v>
      </c>
      <c r="BB95">
        <f t="shared" si="1"/>
        <v>854.14556506345355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165.02922786683391</v>
      </c>
      <c r="L96">
        <v>63.622654954172695</v>
      </c>
      <c r="M96">
        <v>0</v>
      </c>
      <c r="N96">
        <v>29.998524783634934</v>
      </c>
      <c r="O96">
        <v>50.376937828755111</v>
      </c>
      <c r="P96">
        <v>69.04059447038766</v>
      </c>
      <c r="Q96">
        <v>5.539587162162162</v>
      </c>
      <c r="R96">
        <v>10.766223708206688</v>
      </c>
      <c r="S96">
        <v>6.702679972086532</v>
      </c>
      <c r="T96">
        <v>0</v>
      </c>
      <c r="U96">
        <v>289.08549481245012</v>
      </c>
      <c r="V96">
        <v>5.2655008880994671</v>
      </c>
      <c r="W96">
        <v>8.166643453145058</v>
      </c>
      <c r="X96">
        <v>37.47002191677749</v>
      </c>
      <c r="Y96">
        <v>0</v>
      </c>
      <c r="Z96">
        <v>1.6646652000000002</v>
      </c>
      <c r="AA96">
        <v>10.70561232</v>
      </c>
      <c r="AB96">
        <v>10.035570479999999</v>
      </c>
      <c r="AC96">
        <v>7.3819532319999981</v>
      </c>
      <c r="AD96">
        <v>9.2942917999999981</v>
      </c>
      <c r="AE96">
        <v>12.556885224</v>
      </c>
      <c r="AF96">
        <v>0</v>
      </c>
      <c r="AG96">
        <v>0</v>
      </c>
      <c r="AH96">
        <v>20.445730000000001</v>
      </c>
      <c r="AI96">
        <v>0</v>
      </c>
      <c r="AJ96">
        <v>0</v>
      </c>
      <c r="AK96">
        <v>13.053149999999999</v>
      </c>
      <c r="AL96">
        <v>20.155330000000006</v>
      </c>
      <c r="AM96">
        <v>0</v>
      </c>
      <c r="AN96">
        <v>0</v>
      </c>
      <c r="AO96">
        <v>7.7663039999999999</v>
      </c>
      <c r="AP96">
        <v>1.138809</v>
      </c>
      <c r="AQ96">
        <v>0</v>
      </c>
      <c r="AR96">
        <v>10.094975999999999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27.513968255258199</v>
      </c>
      <c r="BB96">
        <f t="shared" si="1"/>
        <v>845.94533609945358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165.02922786683391</v>
      </c>
      <c r="L97">
        <v>63.622654954172695</v>
      </c>
      <c r="M97">
        <v>0</v>
      </c>
      <c r="N97">
        <v>29.998524783634934</v>
      </c>
      <c r="O97">
        <v>50.376937828755111</v>
      </c>
      <c r="P97">
        <v>69.04059447038766</v>
      </c>
      <c r="Q97">
        <v>5.539587162162162</v>
      </c>
      <c r="R97">
        <v>10.766223708206688</v>
      </c>
      <c r="S97">
        <v>6.702679972086532</v>
      </c>
      <c r="T97">
        <v>0</v>
      </c>
      <c r="U97">
        <v>289.08549481245012</v>
      </c>
      <c r="V97">
        <v>5.2655008880994671</v>
      </c>
      <c r="W97">
        <v>8.166643453145058</v>
      </c>
      <c r="X97">
        <v>37.47002191677749</v>
      </c>
      <c r="Y97">
        <v>0</v>
      </c>
      <c r="Z97">
        <v>1.6646652000000002</v>
      </c>
      <c r="AA97">
        <v>10.70561232</v>
      </c>
      <c r="AB97">
        <v>10.035570479999999</v>
      </c>
      <c r="AC97">
        <v>7.3819532319999981</v>
      </c>
      <c r="AD97">
        <v>9.2942917999999981</v>
      </c>
      <c r="AE97">
        <v>12.556885224</v>
      </c>
      <c r="AF97">
        <v>0</v>
      </c>
      <c r="AG97">
        <v>0</v>
      </c>
      <c r="AH97">
        <v>16.837660000000003</v>
      </c>
      <c r="AI97">
        <v>0</v>
      </c>
      <c r="AJ97">
        <v>0</v>
      </c>
      <c r="AK97">
        <v>13.053149999999999</v>
      </c>
      <c r="AL97">
        <v>20.155330000000006</v>
      </c>
      <c r="AM97">
        <v>0</v>
      </c>
      <c r="AN97">
        <v>0</v>
      </c>
      <c r="AO97">
        <v>7.7663039999999999</v>
      </c>
      <c r="AP97">
        <v>1.9522439999999999</v>
      </c>
      <c r="AQ97">
        <v>0</v>
      </c>
      <c r="AR97">
        <v>11.21664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27.461269859258202</v>
      </c>
      <c r="BB97">
        <f t="shared" si="1"/>
        <v>844.32506349545349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165.02922786683391</v>
      </c>
      <c r="L98">
        <v>63.622654954172695</v>
      </c>
      <c r="M98">
        <v>0</v>
      </c>
      <c r="N98">
        <v>29.998524783634934</v>
      </c>
      <c r="O98">
        <v>50.376937828755111</v>
      </c>
      <c r="P98">
        <v>69.04059447038766</v>
      </c>
      <c r="Q98">
        <v>5.539587162162162</v>
      </c>
      <c r="R98">
        <v>10.766223708206688</v>
      </c>
      <c r="S98">
        <v>6.702679972086532</v>
      </c>
      <c r="T98">
        <v>0</v>
      </c>
      <c r="U98">
        <v>289.08549481245012</v>
      </c>
      <c r="V98">
        <v>5.2655008880994671</v>
      </c>
      <c r="W98">
        <v>8.166643453145058</v>
      </c>
      <c r="X98">
        <v>37.47002191677749</v>
      </c>
      <c r="Y98">
        <v>0</v>
      </c>
      <c r="Z98">
        <v>1.6646652000000002</v>
      </c>
      <c r="AA98">
        <v>10.70561232</v>
      </c>
      <c r="AB98">
        <v>10.035570479999999</v>
      </c>
      <c r="AC98">
        <v>7.3819532319999981</v>
      </c>
      <c r="AD98">
        <v>9.2942917999999981</v>
      </c>
      <c r="AE98">
        <v>12.556885224</v>
      </c>
      <c r="AF98">
        <v>0</v>
      </c>
      <c r="AG98">
        <v>0</v>
      </c>
      <c r="AH98">
        <v>16.837660000000003</v>
      </c>
      <c r="AI98">
        <v>0</v>
      </c>
      <c r="AJ98">
        <v>0</v>
      </c>
      <c r="AK98">
        <v>13.053149999999999</v>
      </c>
      <c r="AL98">
        <v>20.155330000000006</v>
      </c>
      <c r="AM98">
        <v>0</v>
      </c>
      <c r="AN98">
        <v>0</v>
      </c>
      <c r="AO98">
        <v>7.7663039999999999</v>
      </c>
      <c r="AP98">
        <v>1.9522439999999999</v>
      </c>
      <c r="AQ98">
        <v>0</v>
      </c>
      <c r="AR98">
        <v>11.21664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27.461269859258202</v>
      </c>
      <c r="BB98">
        <f t="shared" si="1"/>
        <v>844.32506349545349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2.5346736895831392</v>
      </c>
      <c r="L99">
        <f t="shared" si="2"/>
        <v>0.9058009709217244</v>
      </c>
      <c r="M99">
        <f t="shared" si="2"/>
        <v>0</v>
      </c>
      <c r="N99">
        <f t="shared" si="2"/>
        <v>0.71996251412480328</v>
      </c>
      <c r="O99">
        <f t="shared" si="2"/>
        <v>1.2090775842742802</v>
      </c>
      <c r="P99">
        <f t="shared" si="2"/>
        <v>1.6569927160985265</v>
      </c>
      <c r="Q99">
        <f t="shared" si="2"/>
        <v>8.038362278600493E-2</v>
      </c>
      <c r="R99">
        <f t="shared" si="2"/>
        <v>0.14104520473138726</v>
      </c>
      <c r="S99">
        <f t="shared" si="2"/>
        <v>9.9960413446002802E-2</v>
      </c>
      <c r="T99">
        <f t="shared" si="2"/>
        <v>0</v>
      </c>
      <c r="U99">
        <f t="shared" si="2"/>
        <v>6.0704156942293537</v>
      </c>
      <c r="V99">
        <f t="shared" si="2"/>
        <v>7.2253836689081224E-2</v>
      </c>
      <c r="W99">
        <f t="shared" si="2"/>
        <v>0.16350662126966928</v>
      </c>
      <c r="X99">
        <f t="shared" si="2"/>
        <v>0.67322338652043534</v>
      </c>
      <c r="Y99">
        <f t="shared" si="2"/>
        <v>0</v>
      </c>
      <c r="Z99">
        <f t="shared" si="2"/>
        <v>4.6959316800000032E-2</v>
      </c>
      <c r="AA99">
        <f t="shared" si="2"/>
        <v>0.12039359208000004</v>
      </c>
      <c r="AB99">
        <f t="shared" si="2"/>
        <v>0.15874417069999988</v>
      </c>
      <c r="AC99">
        <f t="shared" si="2"/>
        <v>0.12050457318899989</v>
      </c>
      <c r="AD99">
        <f t="shared" si="2"/>
        <v>0.14714843570000002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0.65426335999999996</v>
      </c>
      <c r="AI99">
        <f t="shared" si="2"/>
        <v>4.4095765250000002E-2</v>
      </c>
      <c r="AJ99">
        <f t="shared" si="2"/>
        <v>0</v>
      </c>
      <c r="AK99">
        <f t="shared" si="2"/>
        <v>0.31327559999999949</v>
      </c>
      <c r="AL99">
        <f t="shared" si="2"/>
        <v>0.47025660500000049</v>
      </c>
      <c r="AM99">
        <f t="shared" si="2"/>
        <v>2.7078096507936484E-2</v>
      </c>
      <c r="AN99">
        <f t="shared" si="2"/>
        <v>0</v>
      </c>
      <c r="AO99">
        <f t="shared" si="2"/>
        <v>0.18131332799999994</v>
      </c>
      <c r="AP99">
        <f t="shared" si="2"/>
        <v>3.9776971500000001E-2</v>
      </c>
      <c r="AQ99">
        <f t="shared" si="2"/>
        <v>0</v>
      </c>
      <c r="AR99">
        <f t="shared" si="2"/>
        <v>0.26085698399999963</v>
      </c>
      <c r="AS99">
        <f t="shared" si="2"/>
        <v>0.18213363509700015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7.1035499999999975E-3</v>
      </c>
      <c r="AY99">
        <f t="shared" si="2"/>
        <v>0</v>
      </c>
      <c r="AZ99">
        <f t="shared" si="2"/>
        <v>0</v>
      </c>
      <c r="BA99">
        <f t="shared" si="2"/>
        <v>0.5481808240122511</v>
      </c>
      <c r="BB99">
        <f t="shared" si="1"/>
        <v>16.854384659862095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</v>
      </c>
      <c r="J3">
        <v>2</v>
      </c>
      <c r="K3">
        <v>9.4063459041910598</v>
      </c>
      <c r="L3">
        <v>578.48914504582729</v>
      </c>
      <c r="M3">
        <v>28.229854096520764</v>
      </c>
      <c r="N3">
        <v>36.246066089693159</v>
      </c>
      <c r="O3">
        <v>0</v>
      </c>
      <c r="P3">
        <v>42.739907345637832</v>
      </c>
      <c r="Q3">
        <v>5.4310788186435257</v>
      </c>
      <c r="R3">
        <v>13.006176291793315</v>
      </c>
      <c r="S3">
        <v>8.0969200279134679</v>
      </c>
      <c r="T3">
        <v>0</v>
      </c>
      <c r="U3">
        <v>53.526433516776152</v>
      </c>
      <c r="V3">
        <v>6.3598991119005346</v>
      </c>
      <c r="W3">
        <v>10.677295709198813</v>
      </c>
      <c r="X3">
        <v>45.255195938615529</v>
      </c>
      <c r="Y3">
        <v>0</v>
      </c>
      <c r="Z3">
        <v>2.0107058400000004</v>
      </c>
      <c r="AA3">
        <v>11.633856</v>
      </c>
      <c r="AB3">
        <v>8.0811365439999996</v>
      </c>
      <c r="AC3">
        <v>5.9383226239999995</v>
      </c>
      <c r="AD3">
        <v>5.592902640000001</v>
      </c>
      <c r="AE3">
        <v>15.167135380800001</v>
      </c>
      <c r="AF3">
        <v>5.4450000000000003</v>
      </c>
      <c r="AG3">
        <v>4.914936</v>
      </c>
      <c r="AH3">
        <v>31.959355999999996</v>
      </c>
      <c r="AI3">
        <v>4.4913986000000001</v>
      </c>
      <c r="AJ3">
        <v>0</v>
      </c>
      <c r="AK3">
        <v>15.76665</v>
      </c>
      <c r="AL3">
        <v>0</v>
      </c>
      <c r="AM3">
        <v>0</v>
      </c>
      <c r="AN3">
        <v>0.68867999999999996</v>
      </c>
      <c r="AO3">
        <v>8.1179280000000009</v>
      </c>
      <c r="AP3">
        <v>3.4191939599999999</v>
      </c>
      <c r="AQ3">
        <v>7.1327699999999998</v>
      </c>
      <c r="AR3">
        <v>16.4272992</v>
      </c>
      <c r="AS3">
        <v>10.11133032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31.448431820382289</v>
      </c>
      <c r="BB3">
        <f>SUM(B3:AZ3)-BA3</f>
        <v>966.91448718512913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</v>
      </c>
      <c r="J4">
        <v>2</v>
      </c>
      <c r="K4">
        <v>9.4063459041910598</v>
      </c>
      <c r="L4">
        <v>578.48914504582729</v>
      </c>
      <c r="M4">
        <v>28.229854096520764</v>
      </c>
      <c r="N4">
        <v>36.246066089693159</v>
      </c>
      <c r="O4">
        <v>0</v>
      </c>
      <c r="P4">
        <v>42.739907345637832</v>
      </c>
      <c r="Q4">
        <v>5.4310788186435257</v>
      </c>
      <c r="R4">
        <v>13.006176291793315</v>
      </c>
      <c r="S4">
        <v>8.0969200279134679</v>
      </c>
      <c r="T4">
        <v>0</v>
      </c>
      <c r="U4">
        <v>53.526433516776152</v>
      </c>
      <c r="V4">
        <v>6.3598991119005346</v>
      </c>
      <c r="W4">
        <v>10.677295709198813</v>
      </c>
      <c r="X4">
        <v>45.255195938615529</v>
      </c>
      <c r="Y4">
        <v>0</v>
      </c>
      <c r="Z4">
        <v>2.0107058400000004</v>
      </c>
      <c r="AA4">
        <v>11.633856</v>
      </c>
      <c r="AB4">
        <v>8.0811365439999996</v>
      </c>
      <c r="AC4">
        <v>5.9383226239999995</v>
      </c>
      <c r="AD4">
        <v>5.592902640000001</v>
      </c>
      <c r="AE4">
        <v>15.167135380800001</v>
      </c>
      <c r="AF4">
        <v>5.4450000000000003</v>
      </c>
      <c r="AG4">
        <v>4.914936</v>
      </c>
      <c r="AH4">
        <v>31.959355999999996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0.68867999999999996</v>
      </c>
      <c r="AO4">
        <v>8.1179280000000009</v>
      </c>
      <c r="AP4">
        <v>1.49344104</v>
      </c>
      <c r="AQ4">
        <v>7.1327699999999998</v>
      </c>
      <c r="AR4">
        <v>16.4272992</v>
      </c>
      <c r="AS4">
        <v>10.11133032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31.246291731582286</v>
      </c>
      <c r="BB4">
        <f t="shared" ref="BB4:BB67" si="0">SUM(B4:AZ4)-BA4</f>
        <v>960.69947575392916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</v>
      </c>
      <c r="J5">
        <v>2</v>
      </c>
      <c r="K5">
        <v>9.4063459041910598</v>
      </c>
      <c r="L5">
        <v>578.48914504582729</v>
      </c>
      <c r="M5">
        <v>27.608122060341859</v>
      </c>
      <c r="N5">
        <v>36.246066089693159</v>
      </c>
      <c r="O5">
        <v>0</v>
      </c>
      <c r="P5">
        <v>42.739907345637832</v>
      </c>
      <c r="Q5">
        <v>5.4310788186435257</v>
      </c>
      <c r="R5">
        <v>13.006176291793315</v>
      </c>
      <c r="S5">
        <v>8.0969200279134679</v>
      </c>
      <c r="T5">
        <v>0</v>
      </c>
      <c r="U5">
        <v>53.526433516776152</v>
      </c>
      <c r="V5">
        <v>6.3598991119005346</v>
      </c>
      <c r="W5">
        <v>10.677295709198813</v>
      </c>
      <c r="X5">
        <v>45.255195938615529</v>
      </c>
      <c r="Y5">
        <v>0</v>
      </c>
      <c r="Z5">
        <v>2.0107058400000004</v>
      </c>
      <c r="AA5">
        <v>11.633856</v>
      </c>
      <c r="AB5">
        <v>8.0811365439999996</v>
      </c>
      <c r="AC5">
        <v>5.9383226239999995</v>
      </c>
      <c r="AD5">
        <v>5.592902640000001</v>
      </c>
      <c r="AE5">
        <v>15.167135380800001</v>
      </c>
      <c r="AF5">
        <v>5.4450000000000003</v>
      </c>
      <c r="AG5">
        <v>4.914936</v>
      </c>
      <c r="AH5">
        <v>31.959355999999996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0.68867999999999996</v>
      </c>
      <c r="AO5">
        <v>8.1179280000000009</v>
      </c>
      <c r="AP5">
        <v>1.49344104</v>
      </c>
      <c r="AQ5">
        <v>7.1327699999999998</v>
      </c>
      <c r="AR5">
        <v>16.4272992</v>
      </c>
      <c r="AS5">
        <v>10.11133032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31.226707172442648</v>
      </c>
      <c r="BB5">
        <f t="shared" si="0"/>
        <v>960.09732827688993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</v>
      </c>
      <c r="J6">
        <v>2</v>
      </c>
      <c r="K6">
        <v>9.4063459041910598</v>
      </c>
      <c r="L6">
        <v>578.48914504582729</v>
      </c>
      <c r="M6">
        <v>27.608122060341859</v>
      </c>
      <c r="N6">
        <v>36.246066089693159</v>
      </c>
      <c r="O6">
        <v>0</v>
      </c>
      <c r="P6">
        <v>42.739907345637832</v>
      </c>
      <c r="Q6">
        <v>5.4310788186435257</v>
      </c>
      <c r="R6">
        <v>13.006176291793315</v>
      </c>
      <c r="S6">
        <v>8.0969200279134679</v>
      </c>
      <c r="T6">
        <v>0</v>
      </c>
      <c r="U6">
        <v>53.526433516776152</v>
      </c>
      <c r="V6">
        <v>6.3598991119005346</v>
      </c>
      <c r="W6">
        <v>10.677295709198813</v>
      </c>
      <c r="X6">
        <v>45.255195938615529</v>
      </c>
      <c r="Y6">
        <v>0</v>
      </c>
      <c r="Z6">
        <v>2.0107058400000004</v>
      </c>
      <c r="AA6">
        <v>8.6042059999999996</v>
      </c>
      <c r="AB6">
        <v>8.0811365439999996</v>
      </c>
      <c r="AC6">
        <v>5.9383226239999995</v>
      </c>
      <c r="AD6">
        <v>5.592902640000001</v>
      </c>
      <c r="AE6">
        <v>15.167135380800001</v>
      </c>
      <c r="AF6">
        <v>5.4450000000000003</v>
      </c>
      <c r="AG6">
        <v>4.914936</v>
      </c>
      <c r="AH6">
        <v>31.959355999999996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0.68867999999999996</v>
      </c>
      <c r="AO6">
        <v>8.1179280000000009</v>
      </c>
      <c r="AP6">
        <v>1.49344104</v>
      </c>
      <c r="AQ6">
        <v>7.1327699999999998</v>
      </c>
      <c r="AR6">
        <v>16.4272992</v>
      </c>
      <c r="AS6">
        <v>10.11133032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31.131273350842644</v>
      </c>
      <c r="BB6">
        <f t="shared" si="0"/>
        <v>957.16311209848982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</v>
      </c>
      <c r="J7">
        <v>2</v>
      </c>
      <c r="K7">
        <v>5.0490704139949809</v>
      </c>
      <c r="L7">
        <v>565.63328928910255</v>
      </c>
      <c r="M7">
        <v>27.608122060341859</v>
      </c>
      <c r="N7">
        <v>36.246066089693159</v>
      </c>
      <c r="O7">
        <v>0</v>
      </c>
      <c r="P7">
        <v>42.739907345637832</v>
      </c>
      <c r="Q7">
        <v>5.4310788186435257</v>
      </c>
      <c r="R7">
        <v>13.006176291793315</v>
      </c>
      <c r="S7">
        <v>8.0969200279134679</v>
      </c>
      <c r="T7">
        <v>0</v>
      </c>
      <c r="U7">
        <v>53.526433516776152</v>
      </c>
      <c r="V7">
        <v>6.3598991119005346</v>
      </c>
      <c r="W7">
        <v>10.67689798941799</v>
      </c>
      <c r="X7">
        <v>45.255549914934633</v>
      </c>
      <c r="Y7">
        <v>0</v>
      </c>
      <c r="Z7">
        <v>2.0107058400000004</v>
      </c>
      <c r="AA7">
        <v>8.6042059999999996</v>
      </c>
      <c r="AB7">
        <v>8.0811365439999996</v>
      </c>
      <c r="AC7">
        <v>5.9383226239999995</v>
      </c>
      <c r="AD7">
        <v>5.592902640000001</v>
      </c>
      <c r="AE7">
        <v>15.167135380800001</v>
      </c>
      <c r="AF7">
        <v>5.4450000000000003</v>
      </c>
      <c r="AG7">
        <v>4.914936</v>
      </c>
      <c r="AH7">
        <v>31.959355999999996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0.68867999999999996</v>
      </c>
      <c r="AO7">
        <v>8.1179280000000009</v>
      </c>
      <c r="AP7">
        <v>1.49344104</v>
      </c>
      <c r="AQ7">
        <v>7.0747799999999978</v>
      </c>
      <c r="AR7">
        <v>11.516044800000001</v>
      </c>
      <c r="AS7">
        <v>10.11133032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30.432527684493998</v>
      </c>
      <c r="BB7">
        <f t="shared" si="0"/>
        <v>935.67943837445591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</v>
      </c>
      <c r="J8">
        <v>2</v>
      </c>
      <c r="K8">
        <v>5.0490704139949809</v>
      </c>
      <c r="L8">
        <v>565.63328928910255</v>
      </c>
      <c r="M8">
        <v>27.608122060341859</v>
      </c>
      <c r="N8">
        <v>36.246066089693159</v>
      </c>
      <c r="O8">
        <v>0</v>
      </c>
      <c r="P8">
        <v>42.739907345637832</v>
      </c>
      <c r="Q8">
        <v>5.4310788186435257</v>
      </c>
      <c r="R8">
        <v>13.006176291793315</v>
      </c>
      <c r="S8">
        <v>8.0969200279134679</v>
      </c>
      <c r="T8">
        <v>0</v>
      </c>
      <c r="U8">
        <v>53.526433516776152</v>
      </c>
      <c r="V8">
        <v>6.3598991119005346</v>
      </c>
      <c r="W8">
        <v>10.67689798941799</v>
      </c>
      <c r="X8">
        <v>45.255549914934633</v>
      </c>
      <c r="Y8">
        <v>0</v>
      </c>
      <c r="Z8">
        <v>2.0107058400000004</v>
      </c>
      <c r="AA8">
        <v>4.1203239999999992</v>
      </c>
      <c r="AB8">
        <v>8.0811365439999996</v>
      </c>
      <c r="AC8">
        <v>5.9383226239999995</v>
      </c>
      <c r="AD8">
        <v>5.592902640000001</v>
      </c>
      <c r="AE8">
        <v>15.167135380800001</v>
      </c>
      <c r="AF8">
        <v>5.4450000000000003</v>
      </c>
      <c r="AG8">
        <v>4.914936</v>
      </c>
      <c r="AH8">
        <v>31.959355999999996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0.68867999999999996</v>
      </c>
      <c r="AO8">
        <v>8.1179280000000009</v>
      </c>
      <c r="AP8">
        <v>1.49344104</v>
      </c>
      <c r="AQ8">
        <v>6.9587999999999983</v>
      </c>
      <c r="AR8">
        <v>11.516044800000001</v>
      </c>
      <c r="AS8">
        <v>10.11133032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30.287631878094004</v>
      </c>
      <c r="BB8">
        <f t="shared" si="0"/>
        <v>931.22447218085586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</v>
      </c>
      <c r="J9">
        <v>2</v>
      </c>
      <c r="K9">
        <v>5.0594794587451162</v>
      </c>
      <c r="L9">
        <v>565.63328928910255</v>
      </c>
      <c r="M9">
        <v>27.608122060341859</v>
      </c>
      <c r="N9">
        <v>36.246066089693159</v>
      </c>
      <c r="O9">
        <v>0</v>
      </c>
      <c r="P9">
        <v>42.739907345637832</v>
      </c>
      <c r="Q9">
        <v>5.3870399999999998</v>
      </c>
      <c r="R9">
        <v>13.009519125683061</v>
      </c>
      <c r="S9">
        <v>8.0927032558139533</v>
      </c>
      <c r="T9">
        <v>0</v>
      </c>
      <c r="U9">
        <v>53.526433516776152</v>
      </c>
      <c r="V9">
        <v>6.3598991119005346</v>
      </c>
      <c r="W9">
        <v>10.67689798941799</v>
      </c>
      <c r="X9">
        <v>45.255549914934633</v>
      </c>
      <c r="Y9">
        <v>0</v>
      </c>
      <c r="Z9">
        <v>2.0107058400000004</v>
      </c>
      <c r="AA9">
        <v>4.1203239999999992</v>
      </c>
      <c r="AB9">
        <v>8.0811365439999996</v>
      </c>
      <c r="AC9">
        <v>5.9383226239999995</v>
      </c>
      <c r="AD9">
        <v>5.592902640000001</v>
      </c>
      <c r="AE9">
        <v>15.167135380800001</v>
      </c>
      <c r="AF9">
        <v>5.4450000000000003</v>
      </c>
      <c r="AG9">
        <v>4.914936</v>
      </c>
      <c r="AH9">
        <v>31.959355999999996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0.68867999999999996</v>
      </c>
      <c r="AO9">
        <v>8.1179280000000009</v>
      </c>
      <c r="AP9">
        <v>3.8908069200000006</v>
      </c>
      <c r="AQ9">
        <v>6.9587999999999983</v>
      </c>
      <c r="AR9">
        <v>11.516044800000001</v>
      </c>
      <c r="AS9">
        <v>8.2541472000000002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30.303561424257097</v>
      </c>
      <c r="BB9">
        <f t="shared" si="0"/>
        <v>931.71422168258971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</v>
      </c>
      <c r="J10">
        <v>2</v>
      </c>
      <c r="K10">
        <v>5.0594794587451162</v>
      </c>
      <c r="L10">
        <v>527.4313484412387</v>
      </c>
      <c r="M10">
        <v>27.608122060341859</v>
      </c>
      <c r="N10">
        <v>36.246066089693159</v>
      </c>
      <c r="O10">
        <v>0</v>
      </c>
      <c r="P10">
        <v>42.739907345637832</v>
      </c>
      <c r="Q10">
        <v>5.3870399999999998</v>
      </c>
      <c r="R10">
        <v>13.009519125683061</v>
      </c>
      <c r="S10">
        <v>8.0927032558139533</v>
      </c>
      <c r="T10">
        <v>0</v>
      </c>
      <c r="U10">
        <v>53.526433516776152</v>
      </c>
      <c r="V10">
        <v>6.3598991119005346</v>
      </c>
      <c r="W10">
        <v>10.67689798941799</v>
      </c>
      <c r="X10">
        <v>45.255549914934633</v>
      </c>
      <c r="Y10">
        <v>0</v>
      </c>
      <c r="Z10">
        <v>2.0107058400000004</v>
      </c>
      <c r="AA10">
        <v>0</v>
      </c>
      <c r="AB10">
        <v>8.0811365439999996</v>
      </c>
      <c r="AC10">
        <v>5.9383226239999995</v>
      </c>
      <c r="AD10">
        <v>5.592902640000001</v>
      </c>
      <c r="AE10">
        <v>15.167135380800001</v>
      </c>
      <c r="AF10">
        <v>5.4450000000000003</v>
      </c>
      <c r="AG10">
        <v>4.914936</v>
      </c>
      <c r="AH10">
        <v>31.959355999999996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0.68867999999999996</v>
      </c>
      <c r="AO10">
        <v>8.1179280000000009</v>
      </c>
      <c r="AP10">
        <v>3.8908069200000006</v>
      </c>
      <c r="AQ10">
        <v>6.9587999999999983</v>
      </c>
      <c r="AR10">
        <v>11.516044800000001</v>
      </c>
      <c r="AS10">
        <v>8.2541472000000002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28.97040937442965</v>
      </c>
      <c r="BB10">
        <f t="shared" si="0"/>
        <v>890.72510888455326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</v>
      </c>
      <c r="J11">
        <v>2</v>
      </c>
      <c r="K11">
        <v>5.0594794587451162</v>
      </c>
      <c r="L11">
        <v>527.4313484412387</v>
      </c>
      <c r="M11">
        <v>27.608122060341859</v>
      </c>
      <c r="N11">
        <v>36.246066089693159</v>
      </c>
      <c r="O11">
        <v>0</v>
      </c>
      <c r="P11">
        <v>42.739907345637832</v>
      </c>
      <c r="Q11">
        <v>5.3870399999999998</v>
      </c>
      <c r="R11">
        <v>13.009519125683061</v>
      </c>
      <c r="S11">
        <v>8.0927032558139533</v>
      </c>
      <c r="T11">
        <v>0</v>
      </c>
      <c r="U11">
        <v>53.526433516776152</v>
      </c>
      <c r="V11">
        <v>6.3598991119005346</v>
      </c>
      <c r="W11">
        <v>10.67689798941799</v>
      </c>
      <c r="X11">
        <v>45.255549914934633</v>
      </c>
      <c r="Y11">
        <v>0</v>
      </c>
      <c r="Z11">
        <v>2.0107058400000004</v>
      </c>
      <c r="AA11">
        <v>0</v>
      </c>
      <c r="AB11">
        <v>8.0811365439999996</v>
      </c>
      <c r="AC11">
        <v>5.9383226239999995</v>
      </c>
      <c r="AD11">
        <v>5.592902640000001</v>
      </c>
      <c r="AE11">
        <v>15.167135380800001</v>
      </c>
      <c r="AF11">
        <v>5.4450000000000003</v>
      </c>
      <c r="AG11">
        <v>4.914936</v>
      </c>
      <c r="AH11">
        <v>31.959355999999996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0.68867999999999996</v>
      </c>
      <c r="AO11">
        <v>9.019919999999999</v>
      </c>
      <c r="AP11">
        <v>1.9650540000000001</v>
      </c>
      <c r="AQ11">
        <v>6.9587999999999983</v>
      </c>
      <c r="AR11">
        <v>11.516044800000001</v>
      </c>
      <c r="AS11">
        <v>8.2541472000000002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28.938161012829653</v>
      </c>
      <c r="BB11">
        <f t="shared" si="0"/>
        <v>889.73359632615325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</v>
      </c>
      <c r="J12">
        <v>2</v>
      </c>
      <c r="K12">
        <v>5.0594794587451162</v>
      </c>
      <c r="L12">
        <v>527.4313484412387</v>
      </c>
      <c r="M12">
        <v>27.608122060341859</v>
      </c>
      <c r="N12">
        <v>36.246066089693159</v>
      </c>
      <c r="O12">
        <v>0</v>
      </c>
      <c r="P12">
        <v>42.739907345637832</v>
      </c>
      <c r="Q12">
        <v>5.3870399999999998</v>
      </c>
      <c r="R12">
        <v>13.009519125683061</v>
      </c>
      <c r="S12">
        <v>8.0927032558139533</v>
      </c>
      <c r="T12">
        <v>0</v>
      </c>
      <c r="U12">
        <v>53.526433516776152</v>
      </c>
      <c r="V12">
        <v>6.3598991119005346</v>
      </c>
      <c r="W12">
        <v>10.67689798941799</v>
      </c>
      <c r="X12">
        <v>45.255549914934633</v>
      </c>
      <c r="Y12">
        <v>0</v>
      </c>
      <c r="Z12">
        <v>2.0107058400000004</v>
      </c>
      <c r="AA12">
        <v>0</v>
      </c>
      <c r="AB12">
        <v>8.0811365439999996</v>
      </c>
      <c r="AC12">
        <v>5.9383226239999995</v>
      </c>
      <c r="AD12">
        <v>5.592902640000001</v>
      </c>
      <c r="AE12">
        <v>15.167135380800001</v>
      </c>
      <c r="AF12">
        <v>5.4450000000000003</v>
      </c>
      <c r="AG12">
        <v>4.914936</v>
      </c>
      <c r="AH12">
        <v>31.959355999999996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0.68867999999999996</v>
      </c>
      <c r="AO12">
        <v>9.019919999999999</v>
      </c>
      <c r="AP12">
        <v>1.9650540000000001</v>
      </c>
      <c r="AQ12">
        <v>6.9587999999999983</v>
      </c>
      <c r="AR12">
        <v>12.532166400000001</v>
      </c>
      <c r="AS12">
        <v>8.2541472000000002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28.970168843229651</v>
      </c>
      <c r="BB12">
        <f t="shared" si="0"/>
        <v>890.7177100957532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</v>
      </c>
      <c r="J13">
        <v>2</v>
      </c>
      <c r="K13">
        <v>5.0594794587451162</v>
      </c>
      <c r="L13">
        <v>527.4313484412387</v>
      </c>
      <c r="M13">
        <v>27.608122060341859</v>
      </c>
      <c r="N13">
        <v>36.246066089693159</v>
      </c>
      <c r="O13">
        <v>0</v>
      </c>
      <c r="P13">
        <v>42.739907345637832</v>
      </c>
      <c r="Q13">
        <v>5.3870399999999998</v>
      </c>
      <c r="R13">
        <v>13.009519125683061</v>
      </c>
      <c r="S13">
        <v>8.0927032558139533</v>
      </c>
      <c r="T13">
        <v>0</v>
      </c>
      <c r="U13">
        <v>53.526433516776152</v>
      </c>
      <c r="V13">
        <v>6.3598991119005346</v>
      </c>
      <c r="W13">
        <v>10.67689798941799</v>
      </c>
      <c r="X13">
        <v>45.255549914934633</v>
      </c>
      <c r="Y13">
        <v>0</v>
      </c>
      <c r="Z13">
        <v>2.0107058400000004</v>
      </c>
      <c r="AA13">
        <v>0</v>
      </c>
      <c r="AB13">
        <v>8.0811365439999996</v>
      </c>
      <c r="AC13">
        <v>5.9383226239999995</v>
      </c>
      <c r="AD13">
        <v>5.592902640000001</v>
      </c>
      <c r="AE13">
        <v>15.167135380800001</v>
      </c>
      <c r="AF13">
        <v>5.4450000000000003</v>
      </c>
      <c r="AG13">
        <v>4.914936</v>
      </c>
      <c r="AH13">
        <v>31.959355999999996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0.68867999999999996</v>
      </c>
      <c r="AO13">
        <v>9.019919999999999</v>
      </c>
      <c r="AP13">
        <v>1.9650540000000001</v>
      </c>
      <c r="AQ13">
        <v>4.6391999999999998</v>
      </c>
      <c r="AR13">
        <v>12.532166400000001</v>
      </c>
      <c r="AS13">
        <v>8.2541472000000002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28.897101443229651</v>
      </c>
      <c r="BB13">
        <f t="shared" si="0"/>
        <v>888.47117749575318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</v>
      </c>
      <c r="J14">
        <v>2</v>
      </c>
      <c r="K14">
        <v>5.0594794587451162</v>
      </c>
      <c r="L14">
        <v>527.4313484412387</v>
      </c>
      <c r="M14">
        <v>27.608122060341859</v>
      </c>
      <c r="N14">
        <v>36.246066089693159</v>
      </c>
      <c r="O14">
        <v>0</v>
      </c>
      <c r="P14">
        <v>42.739907345637832</v>
      </c>
      <c r="Q14">
        <v>5.3870399999999998</v>
      </c>
      <c r="R14">
        <v>13.009519125683061</v>
      </c>
      <c r="S14">
        <v>8.0927032558139533</v>
      </c>
      <c r="T14">
        <v>0</v>
      </c>
      <c r="U14">
        <v>53.526433516776152</v>
      </c>
      <c r="V14">
        <v>6.3598991119005346</v>
      </c>
      <c r="W14">
        <v>10.67689798941799</v>
      </c>
      <c r="X14">
        <v>45.255549914934633</v>
      </c>
      <c r="Y14">
        <v>0</v>
      </c>
      <c r="Z14">
        <v>2.0107058400000004</v>
      </c>
      <c r="AA14">
        <v>0</v>
      </c>
      <c r="AB14">
        <v>8.0811365439999996</v>
      </c>
      <c r="AC14">
        <v>5.9441828108000001</v>
      </c>
      <c r="AD14">
        <v>5.592902640000001</v>
      </c>
      <c r="AE14">
        <v>15.167135380800001</v>
      </c>
      <c r="AF14">
        <v>5.4450000000000003</v>
      </c>
      <c r="AG14">
        <v>4.914936</v>
      </c>
      <c r="AH14">
        <v>31.959355999999996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0.68867999999999996</v>
      </c>
      <c r="AO14">
        <v>9.019919999999999</v>
      </c>
      <c r="AP14">
        <v>1.9650540000000001</v>
      </c>
      <c r="AQ14">
        <v>4.6391999999999998</v>
      </c>
      <c r="AR14">
        <v>12.532166400000001</v>
      </c>
      <c r="AS14">
        <v>8.2541472000000002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28.897286136829649</v>
      </c>
      <c r="BB14">
        <f t="shared" si="0"/>
        <v>888.47685298895328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</v>
      </c>
      <c r="J15">
        <v>2</v>
      </c>
      <c r="K15">
        <v>4.9973823512302955</v>
      </c>
      <c r="L15">
        <v>500.00449361906095</v>
      </c>
      <c r="M15">
        <v>27.608122060341859</v>
      </c>
      <c r="N15">
        <v>36.246066089693159</v>
      </c>
      <c r="O15">
        <v>0</v>
      </c>
      <c r="P15">
        <v>42.739907345637832</v>
      </c>
      <c r="Q15">
        <v>5.2532709815078231</v>
      </c>
      <c r="R15">
        <v>13.009519125683061</v>
      </c>
      <c r="S15">
        <v>8.0927032558139533</v>
      </c>
      <c r="T15">
        <v>0</v>
      </c>
      <c r="U15">
        <v>53.526433516776152</v>
      </c>
      <c r="V15">
        <v>6.3598991119005346</v>
      </c>
      <c r="W15">
        <v>10.67689798941799</v>
      </c>
      <c r="X15">
        <v>45.255549914934633</v>
      </c>
      <c r="Y15">
        <v>0</v>
      </c>
      <c r="Z15">
        <v>2.0107058400000004</v>
      </c>
      <c r="AA15">
        <v>0</v>
      </c>
      <c r="AB15">
        <v>8.0811365439999996</v>
      </c>
      <c r="AC15">
        <v>5.9441828108000001</v>
      </c>
      <c r="AD15">
        <v>5.592902640000001</v>
      </c>
      <c r="AE15">
        <v>15.167135380800001</v>
      </c>
      <c r="AF15">
        <v>5.4450000000000003</v>
      </c>
      <c r="AG15">
        <v>4.914936</v>
      </c>
      <c r="AH15">
        <v>31.959355999999996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0.68867999999999996</v>
      </c>
      <c r="AO15">
        <v>9.019919999999999</v>
      </c>
      <c r="AP15">
        <v>1.9650540000000001</v>
      </c>
      <c r="AQ15">
        <v>4.6391999999999998</v>
      </c>
      <c r="AR15">
        <v>11.516044800000001</v>
      </c>
      <c r="AS15">
        <v>8.2541472000000002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27.995162573330028</v>
      </c>
      <c r="BB15">
        <f t="shared" si="0"/>
        <v>860.74013400426804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</v>
      </c>
      <c r="J16">
        <v>2</v>
      </c>
      <c r="K16">
        <v>4.9973823512302955</v>
      </c>
      <c r="L16">
        <v>500.00449361906095</v>
      </c>
      <c r="M16">
        <v>27.608122060341859</v>
      </c>
      <c r="N16">
        <v>36.246066089693159</v>
      </c>
      <c r="O16">
        <v>0</v>
      </c>
      <c r="P16">
        <v>42.739907345637832</v>
      </c>
      <c r="Q16">
        <v>5.2532709815078231</v>
      </c>
      <c r="R16">
        <v>13.009519125683061</v>
      </c>
      <c r="S16">
        <v>8.0927032558139533</v>
      </c>
      <c r="T16">
        <v>0</v>
      </c>
      <c r="U16">
        <v>53.526433516776152</v>
      </c>
      <c r="V16">
        <v>6.3598991119005346</v>
      </c>
      <c r="W16">
        <v>10.67689798941799</v>
      </c>
      <c r="X16">
        <v>45.255549914934633</v>
      </c>
      <c r="Y16">
        <v>0</v>
      </c>
      <c r="Z16">
        <v>2.0107058400000004</v>
      </c>
      <c r="AA16">
        <v>0</v>
      </c>
      <c r="AB16">
        <v>8.0811365439999996</v>
      </c>
      <c r="AC16">
        <v>5.9441828108000001</v>
      </c>
      <c r="AD16">
        <v>5.592902640000001</v>
      </c>
      <c r="AE16">
        <v>15.167135380800001</v>
      </c>
      <c r="AF16">
        <v>5.4450000000000003</v>
      </c>
      <c r="AG16">
        <v>4.914936</v>
      </c>
      <c r="AH16">
        <v>31.959355999999996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0.68867999999999996</v>
      </c>
      <c r="AO16">
        <v>9.019919999999999</v>
      </c>
      <c r="AP16">
        <v>1.9650540000000001</v>
      </c>
      <c r="AQ16">
        <v>2.3195999999999999</v>
      </c>
      <c r="AR16">
        <v>11.516044800000001</v>
      </c>
      <c r="AS16">
        <v>8.2541472000000002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27.922095173330028</v>
      </c>
      <c r="BB16">
        <f t="shared" si="0"/>
        <v>858.49360140426813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</v>
      </c>
      <c r="J17">
        <v>2</v>
      </c>
      <c r="K17">
        <v>4.9973823512302955</v>
      </c>
      <c r="L17">
        <v>500.00449361906095</v>
      </c>
      <c r="M17">
        <v>27.608122060341859</v>
      </c>
      <c r="N17">
        <v>36.246066089693159</v>
      </c>
      <c r="O17">
        <v>0</v>
      </c>
      <c r="P17">
        <v>42.739907345637832</v>
      </c>
      <c r="Q17">
        <v>5.2532709815078231</v>
      </c>
      <c r="R17">
        <v>13.009519125683061</v>
      </c>
      <c r="S17">
        <v>8.0927032558139533</v>
      </c>
      <c r="T17">
        <v>0</v>
      </c>
      <c r="U17">
        <v>53.526433516776152</v>
      </c>
      <c r="V17">
        <v>6.3598991119005346</v>
      </c>
      <c r="W17">
        <v>10.67689798941799</v>
      </c>
      <c r="X17">
        <v>45.255549914934633</v>
      </c>
      <c r="Y17">
        <v>0</v>
      </c>
      <c r="Z17">
        <v>2.0107058400000004</v>
      </c>
      <c r="AA17">
        <v>0</v>
      </c>
      <c r="AB17">
        <v>8.0811365439999996</v>
      </c>
      <c r="AC17">
        <v>5.9441828108000001</v>
      </c>
      <c r="AD17">
        <v>5.592902640000001</v>
      </c>
      <c r="AE17">
        <v>15.167135380800001</v>
      </c>
      <c r="AF17">
        <v>5.4450000000000003</v>
      </c>
      <c r="AG17">
        <v>4.914936</v>
      </c>
      <c r="AH17">
        <v>31.959355999999996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0.68867999999999996</v>
      </c>
      <c r="AO17">
        <v>9.019919999999999</v>
      </c>
      <c r="AP17">
        <v>1.9650540000000001</v>
      </c>
      <c r="AQ17">
        <v>2.3195999999999999</v>
      </c>
      <c r="AR17">
        <v>11.516044800000001</v>
      </c>
      <c r="AS17">
        <v>8.2541472000000002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27.922095173330028</v>
      </c>
      <c r="BB17">
        <f t="shared" si="0"/>
        <v>858.49360140426813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</v>
      </c>
      <c r="J18">
        <v>2</v>
      </c>
      <c r="K18">
        <v>4.9973823512302955</v>
      </c>
      <c r="L18">
        <v>500.00449361906095</v>
      </c>
      <c r="M18">
        <v>27.608122060341859</v>
      </c>
      <c r="N18">
        <v>36.246066089693159</v>
      </c>
      <c r="O18">
        <v>0</v>
      </c>
      <c r="P18">
        <v>42.739907345637832</v>
      </c>
      <c r="Q18">
        <v>5.2532709815078231</v>
      </c>
      <c r="R18">
        <v>13.433143819967222</v>
      </c>
      <c r="S18">
        <v>8.0927032558139533</v>
      </c>
      <c r="T18">
        <v>0</v>
      </c>
      <c r="U18">
        <v>53.526433516776152</v>
      </c>
      <c r="V18">
        <v>6.3598991119005346</v>
      </c>
      <c r="W18">
        <v>10.67689798941799</v>
      </c>
      <c r="X18">
        <v>45.255549914934633</v>
      </c>
      <c r="Y18">
        <v>0</v>
      </c>
      <c r="Z18">
        <v>2.0107058400000004</v>
      </c>
      <c r="AA18">
        <v>0</v>
      </c>
      <c r="AB18">
        <v>8.0811365439999996</v>
      </c>
      <c r="AC18">
        <v>5.9441828108000001</v>
      </c>
      <c r="AD18">
        <v>5.592902640000001</v>
      </c>
      <c r="AE18">
        <v>15.167135380800001</v>
      </c>
      <c r="AF18">
        <v>5.4450000000000003</v>
      </c>
      <c r="AG18">
        <v>4.914936</v>
      </c>
      <c r="AH18">
        <v>31.959355999999996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0.68867999999999996</v>
      </c>
      <c r="AO18">
        <v>9.019919999999999</v>
      </c>
      <c r="AP18">
        <v>1.9650540000000001</v>
      </c>
      <c r="AQ18">
        <v>2.3195999999999999</v>
      </c>
      <c r="AR18">
        <v>11.516044800000001</v>
      </c>
      <c r="AS18">
        <v>8.2541472000000002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27.935439102586869</v>
      </c>
      <c r="BB18">
        <f t="shared" si="0"/>
        <v>858.90388216929546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</v>
      </c>
      <c r="J19">
        <v>2</v>
      </c>
      <c r="K19">
        <v>4.9973823512302955</v>
      </c>
      <c r="L19">
        <v>500.00449361906095</v>
      </c>
      <c r="M19">
        <v>27.608122060341859</v>
      </c>
      <c r="N19">
        <v>36.246066089693159</v>
      </c>
      <c r="O19">
        <v>0</v>
      </c>
      <c r="P19">
        <v>42.739907345637832</v>
      </c>
      <c r="Q19">
        <v>5.2532709815078231</v>
      </c>
      <c r="R19">
        <v>13.009519125683061</v>
      </c>
      <c r="S19">
        <v>8.0927032558139533</v>
      </c>
      <c r="T19">
        <v>0</v>
      </c>
      <c r="U19">
        <v>53.526433516776152</v>
      </c>
      <c r="V19">
        <v>6.3598991119005346</v>
      </c>
      <c r="W19">
        <v>10.67689798941799</v>
      </c>
      <c r="X19">
        <v>45.255549914934633</v>
      </c>
      <c r="Y19">
        <v>0</v>
      </c>
      <c r="Z19">
        <v>2.0107058400000004</v>
      </c>
      <c r="AA19">
        <v>0</v>
      </c>
      <c r="AB19">
        <v>8.0811365439999996</v>
      </c>
      <c r="AC19">
        <v>5.9441828108000001</v>
      </c>
      <c r="AD19">
        <v>5.592902640000001</v>
      </c>
      <c r="AE19">
        <v>15.167135380800001</v>
      </c>
      <c r="AF19">
        <v>5.4450000000000003</v>
      </c>
      <c r="AG19">
        <v>4.914936</v>
      </c>
      <c r="AH19">
        <v>31.959355999999996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0.68867999999999996</v>
      </c>
      <c r="AO19">
        <v>9.019919999999999</v>
      </c>
      <c r="AP19">
        <v>1.9650540000000001</v>
      </c>
      <c r="AQ19">
        <v>2.3195999999999999</v>
      </c>
      <c r="AR19">
        <v>11.516044800000001</v>
      </c>
      <c r="AS19">
        <v>8.2541472000000002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27.922095173330028</v>
      </c>
      <c r="BB19">
        <f t="shared" si="0"/>
        <v>858.49360140426813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</v>
      </c>
      <c r="J20">
        <v>2</v>
      </c>
      <c r="K20">
        <v>4.9973823512302955</v>
      </c>
      <c r="L20">
        <v>499.99230431246104</v>
      </c>
      <c r="M20">
        <v>27.608122060341859</v>
      </c>
      <c r="N20">
        <v>36.246066089693159</v>
      </c>
      <c r="O20">
        <v>0</v>
      </c>
      <c r="P20">
        <v>42.739907345637832</v>
      </c>
      <c r="Q20">
        <v>5.2532709815078231</v>
      </c>
      <c r="R20">
        <v>13.009519125683061</v>
      </c>
      <c r="S20">
        <v>8.0927032558139533</v>
      </c>
      <c r="T20">
        <v>0</v>
      </c>
      <c r="U20">
        <v>53.526433516776152</v>
      </c>
      <c r="V20">
        <v>6.3598991119005346</v>
      </c>
      <c r="W20">
        <v>10.67689798941799</v>
      </c>
      <c r="X20">
        <v>45.255549914934633</v>
      </c>
      <c r="Y20">
        <v>0</v>
      </c>
      <c r="Z20">
        <v>2.0107058400000004</v>
      </c>
      <c r="AA20">
        <v>0</v>
      </c>
      <c r="AB20">
        <v>8.0811365439999996</v>
      </c>
      <c r="AC20">
        <v>5.9441828108000001</v>
      </c>
      <c r="AD20">
        <v>5.592902640000001</v>
      </c>
      <c r="AE20">
        <v>15.167135380800001</v>
      </c>
      <c r="AF20">
        <v>5.4450000000000003</v>
      </c>
      <c r="AG20">
        <v>4.914936</v>
      </c>
      <c r="AH20">
        <v>31.959355999999996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0.68867999999999996</v>
      </c>
      <c r="AO20">
        <v>9.019919999999999</v>
      </c>
      <c r="AP20">
        <v>1.9650540000000001</v>
      </c>
      <c r="AQ20">
        <v>2.3195999999999999</v>
      </c>
      <c r="AR20">
        <v>11.516044800000001</v>
      </c>
      <c r="AS20">
        <v>8.2541472000000002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27.921711032749265</v>
      </c>
      <c r="BB20">
        <f t="shared" si="0"/>
        <v>858.48179623824899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</v>
      </c>
      <c r="J21">
        <v>2</v>
      </c>
      <c r="K21">
        <v>4.9973823512302955</v>
      </c>
      <c r="L21">
        <v>499.99230431246104</v>
      </c>
      <c r="M21">
        <v>27.608122060341859</v>
      </c>
      <c r="N21">
        <v>36.246066089693159</v>
      </c>
      <c r="O21">
        <v>0</v>
      </c>
      <c r="P21">
        <v>42.739907345637832</v>
      </c>
      <c r="Q21">
        <v>5.2532709815078231</v>
      </c>
      <c r="R21">
        <v>13.432003623259991</v>
      </c>
      <c r="S21">
        <v>8.0927032558139533</v>
      </c>
      <c r="T21">
        <v>0</v>
      </c>
      <c r="U21">
        <v>53.526433516776152</v>
      </c>
      <c r="V21">
        <v>6.3598991119005346</v>
      </c>
      <c r="W21">
        <v>10.67689798941799</v>
      </c>
      <c r="X21">
        <v>45.255549914934633</v>
      </c>
      <c r="Y21">
        <v>0</v>
      </c>
      <c r="Z21">
        <v>2.0107058400000004</v>
      </c>
      <c r="AA21">
        <v>0</v>
      </c>
      <c r="AB21">
        <v>8.0811365439999996</v>
      </c>
      <c r="AC21">
        <v>5.9441828108000001</v>
      </c>
      <c r="AD21">
        <v>5.592902640000001</v>
      </c>
      <c r="AE21">
        <v>15.167135380800001</v>
      </c>
      <c r="AF21">
        <v>5.4450000000000003</v>
      </c>
      <c r="AG21">
        <v>4.914936</v>
      </c>
      <c r="AH21">
        <v>31.959355999999996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0.68867999999999996</v>
      </c>
      <c r="AO21">
        <v>9.019919999999999</v>
      </c>
      <c r="AP21">
        <v>1.9650540000000001</v>
      </c>
      <c r="AQ21">
        <v>2.3195999999999999</v>
      </c>
      <c r="AR21">
        <v>11.854752</v>
      </c>
      <c r="AS21">
        <v>8.2541472000000002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27.94568875292061</v>
      </c>
      <c r="BB21">
        <f t="shared" si="0"/>
        <v>859.21901021565452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</v>
      </c>
      <c r="J22">
        <v>2</v>
      </c>
      <c r="K22">
        <v>4.9973823512302955</v>
      </c>
      <c r="L22">
        <v>499.99230431246104</v>
      </c>
      <c r="M22">
        <v>27.608122060341859</v>
      </c>
      <c r="N22">
        <v>36.246066089693159</v>
      </c>
      <c r="O22">
        <v>0</v>
      </c>
      <c r="P22">
        <v>42.739907345637832</v>
      </c>
      <c r="Q22">
        <v>5.2532709815078231</v>
      </c>
      <c r="R22">
        <v>13.432003623259991</v>
      </c>
      <c r="S22">
        <v>8.0927032558139533</v>
      </c>
      <c r="T22">
        <v>0</v>
      </c>
      <c r="U22">
        <v>53.526433516776152</v>
      </c>
      <c r="V22">
        <v>6.3598991119005346</v>
      </c>
      <c r="W22">
        <v>10.67689798941799</v>
      </c>
      <c r="X22">
        <v>45.255549914934633</v>
      </c>
      <c r="Y22">
        <v>0</v>
      </c>
      <c r="Z22">
        <v>2.0107058400000004</v>
      </c>
      <c r="AA22">
        <v>0</v>
      </c>
      <c r="AB22">
        <v>8.0811365439999996</v>
      </c>
      <c r="AC22">
        <v>5.9441828108000001</v>
      </c>
      <c r="AD22">
        <v>5.592902640000001</v>
      </c>
      <c r="AE22">
        <v>15.167135380800001</v>
      </c>
      <c r="AF22">
        <v>5.4450000000000003</v>
      </c>
      <c r="AG22">
        <v>4.914936</v>
      </c>
      <c r="AH22">
        <v>33.063406479999998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0.68867999999999996</v>
      </c>
      <c r="AO22">
        <v>9.019919999999999</v>
      </c>
      <c r="AP22">
        <v>3.8908069200000006</v>
      </c>
      <c r="AQ22">
        <v>2.3195999999999999</v>
      </c>
      <c r="AR22">
        <v>11.854752</v>
      </c>
      <c r="AS22">
        <v>8.2541472000000002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28.041127483320608</v>
      </c>
      <c r="BB22">
        <f t="shared" si="0"/>
        <v>862.15337488525472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</v>
      </c>
      <c r="J23">
        <v>2</v>
      </c>
      <c r="K23">
        <v>4.9973823512302955</v>
      </c>
      <c r="L23">
        <v>499.99230431246104</v>
      </c>
      <c r="M23">
        <v>27.608122060341859</v>
      </c>
      <c r="N23">
        <v>36.246066089693159</v>
      </c>
      <c r="O23">
        <v>0</v>
      </c>
      <c r="P23">
        <v>42.739907345637832</v>
      </c>
      <c r="Q23">
        <v>5.4305445018181819</v>
      </c>
      <c r="R23">
        <v>13.429929921284309</v>
      </c>
      <c r="S23">
        <v>8.3634483800787311</v>
      </c>
      <c r="T23">
        <v>0</v>
      </c>
      <c r="U23">
        <v>53.526433516776152</v>
      </c>
      <c r="V23">
        <v>6.3598991119005346</v>
      </c>
      <c r="W23">
        <v>10.67689798941799</v>
      </c>
      <c r="X23">
        <v>45.255549914934633</v>
      </c>
      <c r="Y23">
        <v>0</v>
      </c>
      <c r="Z23">
        <v>2.0107058400000004</v>
      </c>
      <c r="AA23">
        <v>3.8779519999999996</v>
      </c>
      <c r="AB23">
        <v>8.0811365439999996</v>
      </c>
      <c r="AC23">
        <v>5.9441828108000001</v>
      </c>
      <c r="AD23">
        <v>5.592902640000001</v>
      </c>
      <c r="AE23">
        <v>15.167135380800001</v>
      </c>
      <c r="AF23">
        <v>5.4450000000000003</v>
      </c>
      <c r="AG23">
        <v>4.914936</v>
      </c>
      <c r="AH23">
        <v>34.864752000000003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0.68867999999999996</v>
      </c>
      <c r="AO23">
        <v>9.019919999999999</v>
      </c>
      <c r="AP23">
        <v>1.9650540000000001</v>
      </c>
      <c r="AQ23">
        <v>2.3195999999999999</v>
      </c>
      <c r="AR23">
        <v>12.532166400000001</v>
      </c>
      <c r="AS23">
        <v>8.2541472000000002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28.194749616821838</v>
      </c>
      <c r="BB23">
        <f t="shared" si="0"/>
        <v>866.87665669435285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</v>
      </c>
      <c r="J24">
        <v>2</v>
      </c>
      <c r="K24">
        <v>4.9973823512302955</v>
      </c>
      <c r="L24">
        <v>499.99230431246104</v>
      </c>
      <c r="M24">
        <v>27.608122060341859</v>
      </c>
      <c r="N24">
        <v>36.246066089693159</v>
      </c>
      <c r="O24">
        <v>0</v>
      </c>
      <c r="P24">
        <v>42.739907345637832</v>
      </c>
      <c r="Q24">
        <v>5.4305445018181819</v>
      </c>
      <c r="R24">
        <v>13.429929921284309</v>
      </c>
      <c r="S24">
        <v>8.3634483800787311</v>
      </c>
      <c r="T24">
        <v>0</v>
      </c>
      <c r="U24">
        <v>53.526433516776152</v>
      </c>
      <c r="V24">
        <v>6.3598991119005346</v>
      </c>
      <c r="W24">
        <v>10.67689798941799</v>
      </c>
      <c r="X24">
        <v>45.255549914934633</v>
      </c>
      <c r="Y24">
        <v>0</v>
      </c>
      <c r="Z24">
        <v>2.0107058400000004</v>
      </c>
      <c r="AA24">
        <v>7.7559039999999992</v>
      </c>
      <c r="AB24">
        <v>8.0811365439999996</v>
      </c>
      <c r="AC24">
        <v>5.9441828108000001</v>
      </c>
      <c r="AD24">
        <v>5.592902640000001</v>
      </c>
      <c r="AE24">
        <v>15.167135380800001</v>
      </c>
      <c r="AF24">
        <v>5.4450000000000003</v>
      </c>
      <c r="AG24">
        <v>4.914936</v>
      </c>
      <c r="AH24">
        <v>34.864752000000003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0.68867999999999996</v>
      </c>
      <c r="AO24">
        <v>9.019919999999999</v>
      </c>
      <c r="AP24">
        <v>1.9650540000000001</v>
      </c>
      <c r="AQ24">
        <v>2.3195999999999999</v>
      </c>
      <c r="AR24">
        <v>12.532166400000001</v>
      </c>
      <c r="AS24">
        <v>8.2541472000000002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28.316905104821835</v>
      </c>
      <c r="BB24">
        <f t="shared" si="0"/>
        <v>870.63245320635281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</v>
      </c>
      <c r="J25">
        <v>2</v>
      </c>
      <c r="K25">
        <v>4.9973823512302955</v>
      </c>
      <c r="L25">
        <v>499.99230431246104</v>
      </c>
      <c r="M25">
        <v>27.608122060341859</v>
      </c>
      <c r="N25">
        <v>36.246066089693159</v>
      </c>
      <c r="O25">
        <v>0</v>
      </c>
      <c r="P25">
        <v>42.739907345637832</v>
      </c>
      <c r="Q25">
        <v>5.4305445018181819</v>
      </c>
      <c r="R25">
        <v>13.009519125683061</v>
      </c>
      <c r="S25">
        <v>8.0927032558139533</v>
      </c>
      <c r="T25">
        <v>0</v>
      </c>
      <c r="U25">
        <v>53.526433516776152</v>
      </c>
      <c r="V25">
        <v>6.3598991119005346</v>
      </c>
      <c r="W25">
        <v>10.67689798941799</v>
      </c>
      <c r="X25">
        <v>45.255549914934633</v>
      </c>
      <c r="Y25">
        <v>0</v>
      </c>
      <c r="Z25">
        <v>2.0107058400000004</v>
      </c>
      <c r="AA25">
        <v>7.7559039999999992</v>
      </c>
      <c r="AB25">
        <v>8.0811365439999996</v>
      </c>
      <c r="AC25">
        <v>5.9441828108000001</v>
      </c>
      <c r="AD25">
        <v>5.592902640000001</v>
      </c>
      <c r="AE25">
        <v>15.167135380800001</v>
      </c>
      <c r="AF25">
        <v>5.4450000000000003</v>
      </c>
      <c r="AG25">
        <v>4.914936</v>
      </c>
      <c r="AH25">
        <v>34.864752000000003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0.68867999999999996</v>
      </c>
      <c r="AO25">
        <v>9.019919999999999</v>
      </c>
      <c r="AP25">
        <v>1.9650540000000001</v>
      </c>
      <c r="AQ25">
        <v>4.6391999999999998</v>
      </c>
      <c r="AR25">
        <v>12.532166400000001</v>
      </c>
      <c r="AS25">
        <v>8.2541472000000002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28.368201730968998</v>
      </c>
      <c r="BB25">
        <f t="shared" si="0"/>
        <v>872.20960066033956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</v>
      </c>
      <c r="J26">
        <v>2</v>
      </c>
      <c r="K26">
        <v>4.9973823512302955</v>
      </c>
      <c r="L26">
        <v>539.99232648648649</v>
      </c>
      <c r="M26">
        <v>27.608122060341859</v>
      </c>
      <c r="N26">
        <v>36.246066089693159</v>
      </c>
      <c r="O26">
        <v>0</v>
      </c>
      <c r="P26">
        <v>42.739907345637832</v>
      </c>
      <c r="Q26">
        <v>5.4305445018181819</v>
      </c>
      <c r="R26">
        <v>13.009519125683061</v>
      </c>
      <c r="S26">
        <v>8.0927032558139533</v>
      </c>
      <c r="T26">
        <v>0</v>
      </c>
      <c r="U26">
        <v>53.526433516776152</v>
      </c>
      <c r="V26">
        <v>6.3598991119005346</v>
      </c>
      <c r="W26">
        <v>10.67689798941799</v>
      </c>
      <c r="X26">
        <v>45.255549914934633</v>
      </c>
      <c r="Y26">
        <v>0</v>
      </c>
      <c r="Z26">
        <v>2.0107058400000004</v>
      </c>
      <c r="AA26">
        <v>7.7559039999999992</v>
      </c>
      <c r="AB26">
        <v>8.0811365439999996</v>
      </c>
      <c r="AC26">
        <v>5.9441828108000001</v>
      </c>
      <c r="AD26">
        <v>5.592902640000001</v>
      </c>
      <c r="AE26">
        <v>15.167135380800001</v>
      </c>
      <c r="AF26">
        <v>5.4450000000000003</v>
      </c>
      <c r="AG26">
        <v>4.914936</v>
      </c>
      <c r="AH26">
        <v>34.864752000000003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0.68867999999999996</v>
      </c>
      <c r="AO26">
        <v>9.019919999999999</v>
      </c>
      <c r="AP26">
        <v>1.9650540000000001</v>
      </c>
      <c r="AQ26">
        <v>4.6391999999999998</v>
      </c>
      <c r="AR26">
        <v>12.532166400000001</v>
      </c>
      <c r="AS26">
        <v>8.2541472000000002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29.628202427954683</v>
      </c>
      <c r="BB26">
        <f t="shared" si="0"/>
        <v>910.94962213737938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</v>
      </c>
      <c r="J27">
        <v>2</v>
      </c>
      <c r="K27">
        <v>4.9973823512302955</v>
      </c>
      <c r="L27">
        <v>539.99232648648649</v>
      </c>
      <c r="M27">
        <v>27.608122060341859</v>
      </c>
      <c r="N27">
        <v>36.246066089693159</v>
      </c>
      <c r="O27">
        <v>0</v>
      </c>
      <c r="P27">
        <v>42.739907345637832</v>
      </c>
      <c r="Q27">
        <v>5.4245741718334806</v>
      </c>
      <c r="R27">
        <v>13.009519125683061</v>
      </c>
      <c r="S27">
        <v>8.0927032558139533</v>
      </c>
      <c r="T27">
        <v>0</v>
      </c>
      <c r="U27">
        <v>52.813015506433516</v>
      </c>
      <c r="V27">
        <v>6.3598991119005346</v>
      </c>
      <c r="W27">
        <v>10.67689798941799</v>
      </c>
      <c r="X27">
        <v>45.255549914934633</v>
      </c>
      <c r="Y27">
        <v>0</v>
      </c>
      <c r="Z27">
        <v>2.0107058400000004</v>
      </c>
      <c r="AA27">
        <v>7.7559039999999992</v>
      </c>
      <c r="AB27">
        <v>8.0811365439999996</v>
      </c>
      <c r="AC27">
        <v>5.9441828108000001</v>
      </c>
      <c r="AD27">
        <v>5.592902640000001</v>
      </c>
      <c r="AE27">
        <v>15.167135380800001</v>
      </c>
      <c r="AF27">
        <v>5.4450000000000003</v>
      </c>
      <c r="AG27">
        <v>4.914936</v>
      </c>
      <c r="AH27">
        <v>34.864752000000003</v>
      </c>
      <c r="AI27">
        <v>0.78111279999999994</v>
      </c>
      <c r="AJ27">
        <v>0</v>
      </c>
      <c r="AK27">
        <v>15.76665</v>
      </c>
      <c r="AL27">
        <v>0</v>
      </c>
      <c r="AM27">
        <v>0</v>
      </c>
      <c r="AN27">
        <v>0.68867999999999996</v>
      </c>
      <c r="AO27">
        <v>9.019919999999999</v>
      </c>
      <c r="AP27">
        <v>1.9650540000000001</v>
      </c>
      <c r="AQ27">
        <v>4.6391999999999998</v>
      </c>
      <c r="AR27">
        <v>12.532166400000001</v>
      </c>
      <c r="AS27">
        <v>8.2541472000000002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29.630146576251342</v>
      </c>
      <c r="BB27">
        <f t="shared" si="0"/>
        <v>911.00940244875528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</v>
      </c>
      <c r="J28">
        <v>2</v>
      </c>
      <c r="K28">
        <v>4.9973823512302955</v>
      </c>
      <c r="L28">
        <v>539.99232648648649</v>
      </c>
      <c r="M28">
        <v>27.608122060341859</v>
      </c>
      <c r="N28">
        <v>36.246066089693159</v>
      </c>
      <c r="O28">
        <v>0</v>
      </c>
      <c r="P28">
        <v>42.739907345637832</v>
      </c>
      <c r="Q28">
        <v>5.4245741718334806</v>
      </c>
      <c r="R28">
        <v>13.009519125683061</v>
      </c>
      <c r="S28">
        <v>8.0927032558139533</v>
      </c>
      <c r="T28">
        <v>0</v>
      </c>
      <c r="U28">
        <v>52.813015506433516</v>
      </c>
      <c r="V28">
        <v>6.3598991119005346</v>
      </c>
      <c r="W28">
        <v>10.67689798941799</v>
      </c>
      <c r="X28">
        <v>45.255549914934633</v>
      </c>
      <c r="Y28">
        <v>0</v>
      </c>
      <c r="Z28">
        <v>2.0107058400000004</v>
      </c>
      <c r="AA28">
        <v>7.7559039999999992</v>
      </c>
      <c r="AB28">
        <v>8.0811365439999996</v>
      </c>
      <c r="AC28">
        <v>5.9383226239999995</v>
      </c>
      <c r="AD28">
        <v>5.592902640000001</v>
      </c>
      <c r="AE28">
        <v>15.167135380800001</v>
      </c>
      <c r="AF28">
        <v>5.4450000000000003</v>
      </c>
      <c r="AG28">
        <v>4.914936</v>
      </c>
      <c r="AH28">
        <v>34.864752000000003</v>
      </c>
      <c r="AI28">
        <v>0.78111279999999994</v>
      </c>
      <c r="AJ28">
        <v>0</v>
      </c>
      <c r="AK28">
        <v>15.76665</v>
      </c>
      <c r="AL28">
        <v>0</v>
      </c>
      <c r="AM28">
        <v>0</v>
      </c>
      <c r="AN28">
        <v>0.68867999999999996</v>
      </c>
      <c r="AO28">
        <v>9.019919999999999</v>
      </c>
      <c r="AP28">
        <v>1.9650540000000001</v>
      </c>
      <c r="AQ28">
        <v>4.6391999999999998</v>
      </c>
      <c r="AR28">
        <v>12.532166400000001</v>
      </c>
      <c r="AS28">
        <v>8.2541472000000002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29.629961882651344</v>
      </c>
      <c r="BB28">
        <f t="shared" si="0"/>
        <v>911.00372695555529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</v>
      </c>
      <c r="J29">
        <v>2</v>
      </c>
      <c r="K29">
        <v>4.9973823512302955</v>
      </c>
      <c r="L29">
        <v>540.00450458800628</v>
      </c>
      <c r="M29">
        <v>27.608122060341859</v>
      </c>
      <c r="N29">
        <v>36.246066089693159</v>
      </c>
      <c r="O29">
        <v>0</v>
      </c>
      <c r="P29">
        <v>42.739907345637832</v>
      </c>
      <c r="Q29">
        <v>5.4245741718334806</v>
      </c>
      <c r="R29">
        <v>13.009519125683061</v>
      </c>
      <c r="S29">
        <v>8.0927032558139533</v>
      </c>
      <c r="T29">
        <v>0</v>
      </c>
      <c r="U29">
        <v>52.813015506433516</v>
      </c>
      <c r="V29">
        <v>6.3598991119005346</v>
      </c>
      <c r="W29">
        <v>10.67689798941799</v>
      </c>
      <c r="X29">
        <v>45.255549914934633</v>
      </c>
      <c r="Y29">
        <v>0</v>
      </c>
      <c r="Z29">
        <v>2.0107058400000004</v>
      </c>
      <c r="AA29">
        <v>7.7559039999999992</v>
      </c>
      <c r="AB29">
        <v>8.0811365439999996</v>
      </c>
      <c r="AC29">
        <v>5.9383226239999995</v>
      </c>
      <c r="AD29">
        <v>8.3893539599999993</v>
      </c>
      <c r="AE29">
        <v>15.167135380800001</v>
      </c>
      <c r="AF29">
        <v>5.4450000000000003</v>
      </c>
      <c r="AG29">
        <v>4.914936</v>
      </c>
      <c r="AH29">
        <v>34.864752000000003</v>
      </c>
      <c r="AI29">
        <v>0.78111279999999994</v>
      </c>
      <c r="AJ29">
        <v>0</v>
      </c>
      <c r="AK29">
        <v>15.76665</v>
      </c>
      <c r="AL29">
        <v>0</v>
      </c>
      <c r="AM29">
        <v>0</v>
      </c>
      <c r="AN29">
        <v>0.68867999999999996</v>
      </c>
      <c r="AO29">
        <v>9.019919999999999</v>
      </c>
      <c r="AP29">
        <v>1.9650540000000001</v>
      </c>
      <c r="AQ29">
        <v>4.6391999999999998</v>
      </c>
      <c r="AR29">
        <v>12.532166400000001</v>
      </c>
      <c r="AS29">
        <v>8.2541472000000002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29.718433780968113</v>
      </c>
      <c r="BB29">
        <f t="shared" si="0"/>
        <v>913.72388447875824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</v>
      </c>
      <c r="J30">
        <v>2</v>
      </c>
      <c r="K30">
        <v>4.9973823512302955</v>
      </c>
      <c r="L30">
        <v>440.00447356529594</v>
      </c>
      <c r="M30">
        <v>27.608122060341859</v>
      </c>
      <c r="N30">
        <v>36.246066089693159</v>
      </c>
      <c r="O30">
        <v>0</v>
      </c>
      <c r="P30">
        <v>42.739907345637832</v>
      </c>
      <c r="Q30">
        <v>5.4245741718334806</v>
      </c>
      <c r="R30">
        <v>13.009519125683061</v>
      </c>
      <c r="S30">
        <v>8.0927032558139533</v>
      </c>
      <c r="T30">
        <v>0</v>
      </c>
      <c r="U30">
        <v>52.813015506433516</v>
      </c>
      <c r="V30">
        <v>6.3598991119005346</v>
      </c>
      <c r="W30">
        <v>10.67689798941799</v>
      </c>
      <c r="X30">
        <v>45.255549914934633</v>
      </c>
      <c r="Y30">
        <v>0</v>
      </c>
      <c r="Z30">
        <v>2.0107058400000004</v>
      </c>
      <c r="AA30">
        <v>3.8779519999999996</v>
      </c>
      <c r="AB30">
        <v>8.0811365439999996</v>
      </c>
      <c r="AC30">
        <v>5.9383226239999995</v>
      </c>
      <c r="AD30">
        <v>8.3893539599999993</v>
      </c>
      <c r="AE30">
        <v>15.167135380800001</v>
      </c>
      <c r="AF30">
        <v>5.4450000000000003</v>
      </c>
      <c r="AG30">
        <v>4.914936</v>
      </c>
      <c r="AH30">
        <v>34.864752000000003</v>
      </c>
      <c r="AI30">
        <v>0.78111279999999994</v>
      </c>
      <c r="AJ30">
        <v>0</v>
      </c>
      <c r="AK30">
        <v>15.76665</v>
      </c>
      <c r="AL30">
        <v>0</v>
      </c>
      <c r="AM30">
        <v>0</v>
      </c>
      <c r="AN30">
        <v>0.68867999999999996</v>
      </c>
      <c r="AO30">
        <v>9.019919999999999</v>
      </c>
      <c r="AP30">
        <v>1.9650540000000001</v>
      </c>
      <c r="AQ30">
        <v>4.6391999999999998</v>
      </c>
      <c r="AR30">
        <v>12.532166400000001</v>
      </c>
      <c r="AS30">
        <v>8.2541472000000002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26.446277315752802</v>
      </c>
      <c r="BB30">
        <f t="shared" si="0"/>
        <v>813.11805792126324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</v>
      </c>
      <c r="J31">
        <v>2</v>
      </c>
      <c r="K31">
        <v>4.9973823512302955</v>
      </c>
      <c r="L31">
        <v>330.41045765765762</v>
      </c>
      <c r="M31">
        <v>27.608122060341859</v>
      </c>
      <c r="N31">
        <v>36.246066089693159</v>
      </c>
      <c r="O31">
        <v>0</v>
      </c>
      <c r="P31">
        <v>42.739907345637832</v>
      </c>
      <c r="Q31">
        <v>5.4261260814880412</v>
      </c>
      <c r="R31">
        <v>13.009519125683061</v>
      </c>
      <c r="S31">
        <v>8.0927032558139533</v>
      </c>
      <c r="T31">
        <v>0</v>
      </c>
      <c r="U31">
        <v>52.813015506433516</v>
      </c>
      <c r="V31">
        <v>6.3598991119005346</v>
      </c>
      <c r="W31">
        <v>10.67689798941799</v>
      </c>
      <c r="X31">
        <v>45.255549914934633</v>
      </c>
      <c r="Y31">
        <v>0</v>
      </c>
      <c r="Z31">
        <v>2.0107058400000004</v>
      </c>
      <c r="AA31">
        <v>3.8779519999999996</v>
      </c>
      <c r="AB31">
        <v>8.0811365439999996</v>
      </c>
      <c r="AC31">
        <v>5.9383226239999995</v>
      </c>
      <c r="AD31">
        <v>8.3893539599999993</v>
      </c>
      <c r="AE31">
        <v>15.167135380800001</v>
      </c>
      <c r="AF31">
        <v>5.4450000000000003</v>
      </c>
      <c r="AG31">
        <v>4.914936</v>
      </c>
      <c r="AH31">
        <v>34.864752000000003</v>
      </c>
      <c r="AI31">
        <v>2.3433383999999995</v>
      </c>
      <c r="AJ31">
        <v>0</v>
      </c>
      <c r="AK31">
        <v>15.76665</v>
      </c>
      <c r="AL31">
        <v>0</v>
      </c>
      <c r="AM31">
        <v>0</v>
      </c>
      <c r="AN31">
        <v>0.68867999999999996</v>
      </c>
      <c r="AO31">
        <v>9.019919999999999</v>
      </c>
      <c r="AP31">
        <v>1.9650540000000001</v>
      </c>
      <c r="AQ31">
        <v>4.6391999999999998</v>
      </c>
      <c r="AR31">
        <v>16.4272992</v>
      </c>
      <c r="AS31">
        <v>8.2541472000000002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23.166021837173375</v>
      </c>
      <c r="BB31">
        <f t="shared" si="0"/>
        <v>712.26320780185904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</v>
      </c>
      <c r="J32">
        <v>2</v>
      </c>
      <c r="K32">
        <v>4.9973823512302955</v>
      </c>
      <c r="L32">
        <v>330.41045765765762</v>
      </c>
      <c r="M32">
        <v>27.608122060341859</v>
      </c>
      <c r="N32">
        <v>36.246066089693159</v>
      </c>
      <c r="O32">
        <v>0</v>
      </c>
      <c r="P32">
        <v>42.739907345637832</v>
      </c>
      <c r="Q32">
        <v>5.4261260814880412</v>
      </c>
      <c r="R32">
        <v>13.009519125683061</v>
      </c>
      <c r="S32">
        <v>8.0927032558139533</v>
      </c>
      <c r="T32">
        <v>0</v>
      </c>
      <c r="U32">
        <v>52.813015506433516</v>
      </c>
      <c r="V32">
        <v>6.3598991119005346</v>
      </c>
      <c r="W32">
        <v>10.67689798941799</v>
      </c>
      <c r="X32">
        <v>45.255549914934633</v>
      </c>
      <c r="Y32">
        <v>0</v>
      </c>
      <c r="Z32">
        <v>2.0107058400000004</v>
      </c>
      <c r="AA32">
        <v>3.8779519999999996</v>
      </c>
      <c r="AB32">
        <v>8.0811365439999996</v>
      </c>
      <c r="AC32">
        <v>5.9383226239999995</v>
      </c>
      <c r="AD32">
        <v>8.3893539599999993</v>
      </c>
      <c r="AE32">
        <v>15.167135380800001</v>
      </c>
      <c r="AF32">
        <v>5.4450000000000003</v>
      </c>
      <c r="AG32">
        <v>4.914936</v>
      </c>
      <c r="AH32">
        <v>28.70531248</v>
      </c>
      <c r="AI32">
        <v>15.231699600000001</v>
      </c>
      <c r="AJ32">
        <v>0</v>
      </c>
      <c r="AK32">
        <v>15.76665</v>
      </c>
      <c r="AL32">
        <v>0</v>
      </c>
      <c r="AM32">
        <v>0</v>
      </c>
      <c r="AN32">
        <v>0.68867999999999996</v>
      </c>
      <c r="AO32">
        <v>9.019919999999999</v>
      </c>
      <c r="AP32">
        <v>1.9650540000000001</v>
      </c>
      <c r="AQ32">
        <v>4.6391999999999998</v>
      </c>
      <c r="AR32">
        <v>16.4272992</v>
      </c>
      <c r="AS32">
        <v>8.2541472000000002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23.377982593973378</v>
      </c>
      <c r="BB32">
        <f t="shared" si="0"/>
        <v>718.78016872505907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</v>
      </c>
      <c r="J33">
        <v>2</v>
      </c>
      <c r="K33">
        <v>5.0697038667354786</v>
      </c>
      <c r="L33">
        <v>330.41045765765762</v>
      </c>
      <c r="M33">
        <v>4.9970571472345648</v>
      </c>
      <c r="N33">
        <v>9.9974478588288189</v>
      </c>
      <c r="O33">
        <v>0</v>
      </c>
      <c r="P33">
        <v>9.9960726356589156</v>
      </c>
      <c r="Q33">
        <v>3.3825334130841127</v>
      </c>
      <c r="R33">
        <v>4.1294665212649937</v>
      </c>
      <c r="S33">
        <v>3.5527412348284959</v>
      </c>
      <c r="T33">
        <v>0</v>
      </c>
      <c r="U33">
        <v>52.813015506433516</v>
      </c>
      <c r="V33">
        <v>0</v>
      </c>
      <c r="W33">
        <v>0</v>
      </c>
      <c r="X33">
        <v>19.997935164154452</v>
      </c>
      <c r="Y33">
        <v>0</v>
      </c>
      <c r="Z33">
        <v>2.0107058400000004</v>
      </c>
      <c r="AA33">
        <v>3.8779519999999996</v>
      </c>
      <c r="AB33">
        <v>8.0811365439999996</v>
      </c>
      <c r="AC33">
        <v>5.9383226239999995</v>
      </c>
      <c r="AD33">
        <v>8.3893539599999993</v>
      </c>
      <c r="AE33">
        <v>15.167135380800001</v>
      </c>
      <c r="AF33">
        <v>5.4450000000000003</v>
      </c>
      <c r="AG33">
        <v>4.914936</v>
      </c>
      <c r="AH33">
        <v>28.70531248</v>
      </c>
      <c r="AI33">
        <v>15.231699600000001</v>
      </c>
      <c r="AJ33">
        <v>0</v>
      </c>
      <c r="AK33">
        <v>15.76665</v>
      </c>
      <c r="AL33">
        <v>0</v>
      </c>
      <c r="AM33">
        <v>0</v>
      </c>
      <c r="AN33">
        <v>0.68867999999999996</v>
      </c>
      <c r="AO33">
        <v>9.019919999999999</v>
      </c>
      <c r="AP33">
        <v>1.9650540000000001</v>
      </c>
      <c r="AQ33">
        <v>4.6391999999999998</v>
      </c>
      <c r="AR33">
        <v>16.4272992</v>
      </c>
      <c r="AS33">
        <v>8.2541472000000002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18.990371616390235</v>
      </c>
      <c r="BB33">
        <f t="shared" si="0"/>
        <v>583.87856421829065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</v>
      </c>
      <c r="J34">
        <v>2</v>
      </c>
      <c r="K34">
        <v>5.1419344284866471</v>
      </c>
      <c r="L34">
        <v>330.41045765765762</v>
      </c>
      <c r="M34">
        <v>27.608122060341859</v>
      </c>
      <c r="N34">
        <v>36.246066089693159</v>
      </c>
      <c r="O34">
        <v>0</v>
      </c>
      <c r="P34">
        <v>9.9960726356589156</v>
      </c>
      <c r="Q34">
        <v>3.3825334130841127</v>
      </c>
      <c r="R34">
        <v>4.127858034682081</v>
      </c>
      <c r="S34">
        <v>3.5527412348284959</v>
      </c>
      <c r="T34">
        <v>0</v>
      </c>
      <c r="U34">
        <v>52.813015506433516</v>
      </c>
      <c r="V34">
        <v>0</v>
      </c>
      <c r="W34">
        <v>0</v>
      </c>
      <c r="X34">
        <v>19.997935164154452</v>
      </c>
      <c r="Y34">
        <v>0</v>
      </c>
      <c r="Z34">
        <v>2.0107058400000004</v>
      </c>
      <c r="AA34">
        <v>3.8779519999999996</v>
      </c>
      <c r="AB34">
        <v>8.0811365439999996</v>
      </c>
      <c r="AC34">
        <v>5.9383226239999995</v>
      </c>
      <c r="AD34">
        <v>8.3893539599999993</v>
      </c>
      <c r="AE34">
        <v>15.167135380800001</v>
      </c>
      <c r="AF34">
        <v>5.4450000000000003</v>
      </c>
      <c r="AG34">
        <v>4.914936</v>
      </c>
      <c r="AH34">
        <v>28.70531248</v>
      </c>
      <c r="AI34">
        <v>15.231699600000001</v>
      </c>
      <c r="AJ34">
        <v>0</v>
      </c>
      <c r="AK34">
        <v>15.76665</v>
      </c>
      <c r="AL34">
        <v>0</v>
      </c>
      <c r="AM34">
        <v>0</v>
      </c>
      <c r="AN34">
        <v>0.68867999999999996</v>
      </c>
      <c r="AO34">
        <v>9.019919999999999</v>
      </c>
      <c r="AP34">
        <v>1.9650540000000001</v>
      </c>
      <c r="AQ34">
        <v>4.6391999999999998</v>
      </c>
      <c r="AR34">
        <v>16.4272992</v>
      </c>
      <c r="AS34">
        <v>8.2541472000000002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20.53167666712681</v>
      </c>
      <c r="BB34">
        <f t="shared" si="0"/>
        <v>631.26756438669395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</v>
      </c>
      <c r="J35">
        <v>2</v>
      </c>
      <c r="K35">
        <v>5.1626312885834809</v>
      </c>
      <c r="L35">
        <v>320.00441203505119</v>
      </c>
      <c r="M35">
        <v>28.229854096520764</v>
      </c>
      <c r="N35">
        <v>36.246066089693159</v>
      </c>
      <c r="O35">
        <v>0</v>
      </c>
      <c r="P35">
        <v>42.739907345637832</v>
      </c>
      <c r="Q35">
        <v>3.3825334130841127</v>
      </c>
      <c r="R35">
        <v>4</v>
      </c>
      <c r="S35">
        <v>2.004132231404959</v>
      </c>
      <c r="T35">
        <v>0</v>
      </c>
      <c r="U35">
        <v>52.813015506433516</v>
      </c>
      <c r="V35">
        <v>0</v>
      </c>
      <c r="W35">
        <v>0</v>
      </c>
      <c r="X35">
        <v>19.997935164154452</v>
      </c>
      <c r="Y35">
        <v>0</v>
      </c>
      <c r="Z35">
        <v>4.04976</v>
      </c>
      <c r="AA35">
        <v>3.8779519999999996</v>
      </c>
      <c r="AB35">
        <v>8.0811365439999996</v>
      </c>
      <c r="AC35">
        <v>5.9383226239999995</v>
      </c>
      <c r="AD35">
        <v>8.3893539599999993</v>
      </c>
      <c r="AE35">
        <v>15.167135380800001</v>
      </c>
      <c r="AF35">
        <v>5.4450000000000003</v>
      </c>
      <c r="AG35">
        <v>4.914936</v>
      </c>
      <c r="AH35">
        <v>28.70531248</v>
      </c>
      <c r="AI35">
        <v>15.231699600000001</v>
      </c>
      <c r="AJ35">
        <v>0</v>
      </c>
      <c r="AK35">
        <v>15.76665</v>
      </c>
      <c r="AL35">
        <v>0</v>
      </c>
      <c r="AM35">
        <v>1.6196330857142853</v>
      </c>
      <c r="AN35">
        <v>0.68867999999999996</v>
      </c>
      <c r="AO35">
        <v>9.019919999999999</v>
      </c>
      <c r="AP35">
        <v>1.9650540000000001</v>
      </c>
      <c r="AQ35">
        <v>4.6391999999999998</v>
      </c>
      <c r="AR35">
        <v>12.532166400000001</v>
      </c>
      <c r="AS35">
        <v>8.2541472000000002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21.195295996650493</v>
      </c>
      <c r="BB35">
        <f t="shared" si="0"/>
        <v>651.67125044842726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</v>
      </c>
      <c r="J36">
        <v>2</v>
      </c>
      <c r="K36">
        <v>5.1625686244376761</v>
      </c>
      <c r="L36">
        <v>320.00441203505119</v>
      </c>
      <c r="M36">
        <v>28.229854096520764</v>
      </c>
      <c r="N36">
        <v>36.246066089693159</v>
      </c>
      <c r="O36">
        <v>0</v>
      </c>
      <c r="P36">
        <v>42.739907345637832</v>
      </c>
      <c r="Q36">
        <v>3.3825334130841127</v>
      </c>
      <c r="R36">
        <v>4</v>
      </c>
      <c r="S36">
        <v>2.004132231404959</v>
      </c>
      <c r="T36">
        <v>0</v>
      </c>
      <c r="U36">
        <v>52.813015506433516</v>
      </c>
      <c r="V36">
        <v>0</v>
      </c>
      <c r="W36">
        <v>0</v>
      </c>
      <c r="X36">
        <v>19.997935164154452</v>
      </c>
      <c r="Y36">
        <v>0</v>
      </c>
      <c r="Z36">
        <v>4.04976</v>
      </c>
      <c r="AA36">
        <v>0</v>
      </c>
      <c r="AB36">
        <v>8.0811365439999996</v>
      </c>
      <c r="AC36">
        <v>5.9383226239999995</v>
      </c>
      <c r="AD36">
        <v>8.3893539599999993</v>
      </c>
      <c r="AE36">
        <v>15.167135380800001</v>
      </c>
      <c r="AF36">
        <v>5.4450000000000003</v>
      </c>
      <c r="AG36">
        <v>4.914936</v>
      </c>
      <c r="AH36">
        <v>28.70531248</v>
      </c>
      <c r="AI36">
        <v>15.231699600000001</v>
      </c>
      <c r="AJ36">
        <v>0</v>
      </c>
      <c r="AK36">
        <v>15.76665</v>
      </c>
      <c r="AL36">
        <v>0</v>
      </c>
      <c r="AM36">
        <v>1.6196330857142853</v>
      </c>
      <c r="AN36">
        <v>0.68867999999999996</v>
      </c>
      <c r="AO36">
        <v>9.019919999999999</v>
      </c>
      <c r="AP36">
        <v>1.9650540000000001</v>
      </c>
      <c r="AQ36">
        <v>4.6391999999999998</v>
      </c>
      <c r="AR36">
        <v>12.532166400000001</v>
      </c>
      <c r="AS36">
        <v>8.2541472000000002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21.073138545164653</v>
      </c>
      <c r="BB36">
        <f t="shared" si="0"/>
        <v>647.91539323576728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</v>
      </c>
      <c r="J37">
        <v>2</v>
      </c>
      <c r="K37">
        <v>4.9973823512302955</v>
      </c>
      <c r="L37">
        <v>330.41045765765762</v>
      </c>
      <c r="M37">
        <v>28.229854096520764</v>
      </c>
      <c r="N37">
        <v>36.246066089693159</v>
      </c>
      <c r="O37">
        <v>0</v>
      </c>
      <c r="P37">
        <v>42.739907345637832</v>
      </c>
      <c r="Q37">
        <v>3.3825334130841127</v>
      </c>
      <c r="R37">
        <v>4</v>
      </c>
      <c r="S37">
        <v>2.004132231404959</v>
      </c>
      <c r="T37">
        <v>0</v>
      </c>
      <c r="U37">
        <v>52.813015506433516</v>
      </c>
      <c r="V37">
        <v>0</v>
      </c>
      <c r="W37">
        <v>0</v>
      </c>
      <c r="X37">
        <v>19.997935164154452</v>
      </c>
      <c r="Y37">
        <v>0</v>
      </c>
      <c r="Z37">
        <v>4.04976</v>
      </c>
      <c r="AA37">
        <v>0</v>
      </c>
      <c r="AB37">
        <v>8.0811365439999996</v>
      </c>
      <c r="AC37">
        <v>5.9383226239999995</v>
      </c>
      <c r="AD37">
        <v>8.3893539599999993</v>
      </c>
      <c r="AE37">
        <v>15.167135380800001</v>
      </c>
      <c r="AF37">
        <v>5.4450000000000003</v>
      </c>
      <c r="AG37">
        <v>4.914936</v>
      </c>
      <c r="AH37">
        <v>28.70531248</v>
      </c>
      <c r="AI37">
        <v>15.231699600000001</v>
      </c>
      <c r="AJ37">
        <v>0</v>
      </c>
      <c r="AK37">
        <v>15.76665</v>
      </c>
      <c r="AL37">
        <v>0</v>
      </c>
      <c r="AM37">
        <v>1.6196330857142853</v>
      </c>
      <c r="AN37">
        <v>0.68867999999999996</v>
      </c>
      <c r="AO37">
        <v>9.019919999999999</v>
      </c>
      <c r="AP37">
        <v>1.9650540000000001</v>
      </c>
      <c r="AQ37">
        <v>4.6391999999999998</v>
      </c>
      <c r="AR37">
        <v>13.548287999999999</v>
      </c>
      <c r="AS37">
        <v>10.11133032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21.486234990812434</v>
      </c>
      <c r="BB37">
        <f t="shared" si="0"/>
        <v>660.61646085951827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</v>
      </c>
      <c r="J38">
        <v>2</v>
      </c>
      <c r="K38">
        <v>4.9973823512302955</v>
      </c>
      <c r="L38">
        <v>330.41045765765762</v>
      </c>
      <c r="M38">
        <v>28.229854096520764</v>
      </c>
      <c r="N38">
        <v>36.246066089693159</v>
      </c>
      <c r="O38">
        <v>0</v>
      </c>
      <c r="P38">
        <v>42.739907345637832</v>
      </c>
      <c r="Q38">
        <v>3.3825334130841127</v>
      </c>
      <c r="R38">
        <v>4</v>
      </c>
      <c r="S38">
        <v>2.004132231404959</v>
      </c>
      <c r="T38">
        <v>0</v>
      </c>
      <c r="U38">
        <v>52.813015506433516</v>
      </c>
      <c r="V38">
        <v>0</v>
      </c>
      <c r="W38">
        <v>0</v>
      </c>
      <c r="X38">
        <v>19.997935164154452</v>
      </c>
      <c r="Y38">
        <v>0</v>
      </c>
      <c r="Z38">
        <v>4.04976</v>
      </c>
      <c r="AA38">
        <v>0</v>
      </c>
      <c r="AB38">
        <v>8.0811365439999996</v>
      </c>
      <c r="AC38">
        <v>5.9383226239999995</v>
      </c>
      <c r="AD38">
        <v>8.3893539599999993</v>
      </c>
      <c r="AE38">
        <v>15.167135380800001</v>
      </c>
      <c r="AF38">
        <v>5.4450000000000003</v>
      </c>
      <c r="AG38">
        <v>4.914936</v>
      </c>
      <c r="AH38">
        <v>28.70531248</v>
      </c>
      <c r="AI38">
        <v>2.3433383999999995</v>
      </c>
      <c r="AJ38">
        <v>0</v>
      </c>
      <c r="AK38">
        <v>15.76665</v>
      </c>
      <c r="AL38">
        <v>0</v>
      </c>
      <c r="AM38">
        <v>1.6196330857142853</v>
      </c>
      <c r="AN38">
        <v>0.68867999999999996</v>
      </c>
      <c r="AO38">
        <v>9.019919999999999</v>
      </c>
      <c r="AP38">
        <v>1.9650540000000001</v>
      </c>
      <c r="AQ38">
        <v>4.6391999999999998</v>
      </c>
      <c r="AR38">
        <v>13.548287999999999</v>
      </c>
      <c r="AS38">
        <v>10.11133032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21.080251766412431</v>
      </c>
      <c r="BB38">
        <f t="shared" si="0"/>
        <v>648.13408288391838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</v>
      </c>
      <c r="J39">
        <v>2</v>
      </c>
      <c r="K39">
        <v>4.9975852361588986</v>
      </c>
      <c r="L39">
        <v>330.40948099866148</v>
      </c>
      <c r="M39">
        <v>28.229854096520764</v>
      </c>
      <c r="N39">
        <v>36.246066089693159</v>
      </c>
      <c r="O39">
        <v>0</v>
      </c>
      <c r="P39">
        <v>42.739907345637832</v>
      </c>
      <c r="Q39">
        <v>3.4191762662337659</v>
      </c>
      <c r="R39">
        <v>3.9968020969855833</v>
      </c>
      <c r="S39">
        <v>2.0012631578947371</v>
      </c>
      <c r="T39">
        <v>0</v>
      </c>
      <c r="U39">
        <v>52.813015506433516</v>
      </c>
      <c r="V39">
        <v>0</v>
      </c>
      <c r="W39">
        <v>0</v>
      </c>
      <c r="X39">
        <v>19.999918699186992</v>
      </c>
      <c r="Y39">
        <v>0</v>
      </c>
      <c r="Z39">
        <v>4.04976</v>
      </c>
      <c r="AA39">
        <v>0</v>
      </c>
      <c r="AB39">
        <v>8.0811365439999996</v>
      </c>
      <c r="AC39">
        <v>5.9383226239999995</v>
      </c>
      <c r="AD39">
        <v>8.3893539599999993</v>
      </c>
      <c r="AE39">
        <v>15.167135380800001</v>
      </c>
      <c r="AF39">
        <v>2.7225000000000001</v>
      </c>
      <c r="AG39">
        <v>4.914936</v>
      </c>
      <c r="AH39">
        <v>28.70531248</v>
      </c>
      <c r="AI39">
        <v>0.78111279999999994</v>
      </c>
      <c r="AJ39">
        <v>0</v>
      </c>
      <c r="AK39">
        <v>15.76665</v>
      </c>
      <c r="AL39">
        <v>0</v>
      </c>
      <c r="AM39">
        <v>1.6196330857142853</v>
      </c>
      <c r="AN39">
        <v>0.68867999999999996</v>
      </c>
      <c r="AO39">
        <v>9.019919999999999</v>
      </c>
      <c r="AP39">
        <v>1.9650540000000001</v>
      </c>
      <c r="AQ39">
        <v>4.6391999999999998</v>
      </c>
      <c r="AR39">
        <v>13.548287999999999</v>
      </c>
      <c r="AS39">
        <v>8.2541472000000002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20.887782908999291</v>
      </c>
      <c r="BB39">
        <f t="shared" si="0"/>
        <v>642.21642865892147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</v>
      </c>
      <c r="J40">
        <v>2</v>
      </c>
      <c r="K40">
        <v>4.9973677225780389</v>
      </c>
      <c r="L40">
        <v>330.40948099866148</v>
      </c>
      <c r="M40">
        <v>28.229854096520764</v>
      </c>
      <c r="N40">
        <v>36.246066089693159</v>
      </c>
      <c r="O40">
        <v>0</v>
      </c>
      <c r="P40">
        <v>42.739907345637832</v>
      </c>
      <c r="Q40">
        <v>3.4191762662337659</v>
      </c>
      <c r="R40">
        <v>3.9968020969855833</v>
      </c>
      <c r="S40">
        <v>2.0012631578947371</v>
      </c>
      <c r="T40">
        <v>0</v>
      </c>
      <c r="U40">
        <v>52.813015506433516</v>
      </c>
      <c r="V40">
        <v>0</v>
      </c>
      <c r="W40">
        <v>0</v>
      </c>
      <c r="X40">
        <v>19.999918699186992</v>
      </c>
      <c r="Y40">
        <v>0</v>
      </c>
      <c r="Z40">
        <v>4.04976</v>
      </c>
      <c r="AA40">
        <v>0</v>
      </c>
      <c r="AB40">
        <v>8.0811365439999996</v>
      </c>
      <c r="AC40">
        <v>5.9383226239999995</v>
      </c>
      <c r="AD40">
        <v>8.3893539599999993</v>
      </c>
      <c r="AE40">
        <v>15.167135380800001</v>
      </c>
      <c r="AF40">
        <v>2.7225000000000001</v>
      </c>
      <c r="AG40">
        <v>4.914936</v>
      </c>
      <c r="AH40">
        <v>28.70531248</v>
      </c>
      <c r="AI40">
        <v>0</v>
      </c>
      <c r="AJ40">
        <v>0</v>
      </c>
      <c r="AK40">
        <v>15.76665</v>
      </c>
      <c r="AL40">
        <v>0</v>
      </c>
      <c r="AM40">
        <v>1.6196330857142853</v>
      </c>
      <c r="AN40">
        <v>0.68867999999999996</v>
      </c>
      <c r="AO40">
        <v>9.019919999999999</v>
      </c>
      <c r="AP40">
        <v>1.9650540000000001</v>
      </c>
      <c r="AQ40">
        <v>4.6391999999999998</v>
      </c>
      <c r="AR40">
        <v>13.548287999999999</v>
      </c>
      <c r="AS40">
        <v>8.2541472000000002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20.863171004121497</v>
      </c>
      <c r="BB40">
        <f t="shared" si="0"/>
        <v>641.45971025021845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</v>
      </c>
      <c r="J41">
        <v>2</v>
      </c>
      <c r="K41">
        <v>4.9974664705373364</v>
      </c>
      <c r="L41">
        <v>330.40948099866148</v>
      </c>
      <c r="M41">
        <v>28.229854096520764</v>
      </c>
      <c r="N41">
        <v>36.246066089693159</v>
      </c>
      <c r="O41">
        <v>0</v>
      </c>
      <c r="P41">
        <v>42.739907345637832</v>
      </c>
      <c r="Q41">
        <v>3.4713258520547949</v>
      </c>
      <c r="R41">
        <v>3.9968020969855833</v>
      </c>
      <c r="S41">
        <v>2.2916535759036147</v>
      </c>
      <c r="T41">
        <v>0</v>
      </c>
      <c r="U41">
        <v>52.813015506433516</v>
      </c>
      <c r="V41">
        <v>0</v>
      </c>
      <c r="W41">
        <v>0</v>
      </c>
      <c r="X41">
        <v>19.999918699186992</v>
      </c>
      <c r="Y41">
        <v>0</v>
      </c>
      <c r="Z41">
        <v>4.04976</v>
      </c>
      <c r="AA41">
        <v>0</v>
      </c>
      <c r="AB41">
        <v>8.0811365439999996</v>
      </c>
      <c r="AC41">
        <v>5.9383226239999995</v>
      </c>
      <c r="AD41">
        <v>8.3893539599999993</v>
      </c>
      <c r="AE41">
        <v>15.167135380800001</v>
      </c>
      <c r="AF41">
        <v>2.7225000000000001</v>
      </c>
      <c r="AG41">
        <v>4.914936</v>
      </c>
      <c r="AH41">
        <v>28.70531248</v>
      </c>
      <c r="AI41">
        <v>0</v>
      </c>
      <c r="AJ41">
        <v>0</v>
      </c>
      <c r="AK41">
        <v>15.76665</v>
      </c>
      <c r="AL41">
        <v>0</v>
      </c>
      <c r="AM41">
        <v>1.6196330857142853</v>
      </c>
      <c r="AN41">
        <v>0.68867999999999996</v>
      </c>
      <c r="AO41">
        <v>9.019919999999999</v>
      </c>
      <c r="AP41">
        <v>1.9650540000000001</v>
      </c>
      <c r="AQ41">
        <v>4.6391999999999998</v>
      </c>
      <c r="AR41">
        <v>13.548287999999999</v>
      </c>
      <c r="AS41">
        <v>8.2541472000000002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20.873964216455427</v>
      </c>
      <c r="BB41">
        <f t="shared" si="0"/>
        <v>641.79155578967379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</v>
      </c>
      <c r="J42">
        <v>2</v>
      </c>
      <c r="K42">
        <v>5.0697059538312654</v>
      </c>
      <c r="L42">
        <v>330.4078229943072</v>
      </c>
      <c r="M42">
        <v>28.229854096520764</v>
      </c>
      <c r="N42">
        <v>36.246066089693159</v>
      </c>
      <c r="O42">
        <v>0</v>
      </c>
      <c r="P42">
        <v>42.739907345637832</v>
      </c>
      <c r="Q42">
        <v>3.4713258520547949</v>
      </c>
      <c r="R42">
        <v>3.9968020969855833</v>
      </c>
      <c r="S42">
        <v>2.2916535759036147</v>
      </c>
      <c r="T42">
        <v>0</v>
      </c>
      <c r="U42">
        <v>52.813015506433516</v>
      </c>
      <c r="V42">
        <v>0</v>
      </c>
      <c r="W42">
        <v>0</v>
      </c>
      <c r="X42">
        <v>19.999918699186992</v>
      </c>
      <c r="Y42">
        <v>0</v>
      </c>
      <c r="Z42">
        <v>4.04976</v>
      </c>
      <c r="AA42">
        <v>0</v>
      </c>
      <c r="AB42">
        <v>8.0811365439999996</v>
      </c>
      <c r="AC42">
        <v>5.9383226239999995</v>
      </c>
      <c r="AD42">
        <v>8.3893539599999993</v>
      </c>
      <c r="AE42">
        <v>15.167135380800001</v>
      </c>
      <c r="AF42">
        <v>2.7225000000000001</v>
      </c>
      <c r="AG42">
        <v>4.914936</v>
      </c>
      <c r="AH42">
        <v>28.70531248</v>
      </c>
      <c r="AI42">
        <v>0</v>
      </c>
      <c r="AJ42">
        <v>0</v>
      </c>
      <c r="AK42">
        <v>15.76665</v>
      </c>
      <c r="AL42">
        <v>0</v>
      </c>
      <c r="AM42">
        <v>1.6196330857142853</v>
      </c>
      <c r="AN42">
        <v>0.68867999999999996</v>
      </c>
      <c r="AO42">
        <v>9.019919999999999</v>
      </c>
      <c r="AP42">
        <v>1.9650540000000001</v>
      </c>
      <c r="AQ42">
        <v>4.6391999999999998</v>
      </c>
      <c r="AR42">
        <v>13.548287999999999</v>
      </c>
      <c r="AS42">
        <v>8.2541472000000002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20.876187260060441</v>
      </c>
      <c r="BB42">
        <f t="shared" si="0"/>
        <v>641.85991422500842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</v>
      </c>
      <c r="J43">
        <v>2</v>
      </c>
      <c r="K43">
        <v>5.193585245824365</v>
      </c>
      <c r="L43">
        <v>320.49694669485552</v>
      </c>
      <c r="M43">
        <v>28.229854096520764</v>
      </c>
      <c r="N43">
        <v>36.246066089693159</v>
      </c>
      <c r="O43">
        <v>0</v>
      </c>
      <c r="P43">
        <v>42.739907345637832</v>
      </c>
      <c r="Q43">
        <v>3.428582717190388</v>
      </c>
      <c r="R43">
        <v>3.9968020969855833</v>
      </c>
      <c r="S43">
        <v>3.6139947871416158</v>
      </c>
      <c r="T43">
        <v>0</v>
      </c>
      <c r="U43">
        <v>52.813015506433516</v>
      </c>
      <c r="V43">
        <v>0</v>
      </c>
      <c r="W43">
        <v>0</v>
      </c>
      <c r="X43">
        <v>19.999918699186992</v>
      </c>
      <c r="Y43">
        <v>0</v>
      </c>
      <c r="Z43">
        <v>2.02488</v>
      </c>
      <c r="AA43">
        <v>0</v>
      </c>
      <c r="AB43">
        <v>8.0811365439999996</v>
      </c>
      <c r="AC43">
        <v>5.9383226239999995</v>
      </c>
      <c r="AD43">
        <v>8.3893539599999993</v>
      </c>
      <c r="AE43">
        <v>15.167135380800001</v>
      </c>
      <c r="AF43">
        <v>0</v>
      </c>
      <c r="AG43">
        <v>4.914936</v>
      </c>
      <c r="AH43">
        <v>28.70531248</v>
      </c>
      <c r="AI43">
        <v>0</v>
      </c>
      <c r="AJ43">
        <v>0</v>
      </c>
      <c r="AK43">
        <v>15.76665</v>
      </c>
      <c r="AL43">
        <v>0</v>
      </c>
      <c r="AM43">
        <v>1.6196330857142853</v>
      </c>
      <c r="AN43">
        <v>0.68867999999999996</v>
      </c>
      <c r="AO43">
        <v>9.019919999999999</v>
      </c>
      <c r="AP43">
        <v>1.9650540000000001</v>
      </c>
      <c r="AQ43">
        <v>4.6391999999999998</v>
      </c>
      <c r="AR43">
        <v>13.548287999999999</v>
      </c>
      <c r="AS43">
        <v>8.6668545600000009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20.471662461671599</v>
      </c>
      <c r="BB43">
        <f t="shared" si="0"/>
        <v>629.4223674523123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</v>
      </c>
      <c r="J44">
        <v>2</v>
      </c>
      <c r="K44">
        <v>5.1935921852497895</v>
      </c>
      <c r="L44">
        <v>320.49694669485552</v>
      </c>
      <c r="M44">
        <v>28.229854096520764</v>
      </c>
      <c r="N44">
        <v>36.246066089693159</v>
      </c>
      <c r="O44">
        <v>0</v>
      </c>
      <c r="P44">
        <v>42.739907345637832</v>
      </c>
      <c r="Q44">
        <v>3.428582717190388</v>
      </c>
      <c r="R44">
        <v>3.9968020969855833</v>
      </c>
      <c r="S44">
        <v>3.6139947871416158</v>
      </c>
      <c r="T44">
        <v>0</v>
      </c>
      <c r="U44">
        <v>52.813015506433516</v>
      </c>
      <c r="V44">
        <v>0</v>
      </c>
      <c r="W44">
        <v>0</v>
      </c>
      <c r="X44">
        <v>19.999918699186992</v>
      </c>
      <c r="Y44">
        <v>0</v>
      </c>
      <c r="Z44">
        <v>2.02488</v>
      </c>
      <c r="AA44">
        <v>0</v>
      </c>
      <c r="AB44">
        <v>8.0811365439999996</v>
      </c>
      <c r="AC44">
        <v>5.9383226239999995</v>
      </c>
      <c r="AD44">
        <v>8.3893539599999993</v>
      </c>
      <c r="AE44">
        <v>15.167135380800001</v>
      </c>
      <c r="AF44">
        <v>0</v>
      </c>
      <c r="AG44">
        <v>4.914936</v>
      </c>
      <c r="AH44">
        <v>28.70531248</v>
      </c>
      <c r="AI44">
        <v>0</v>
      </c>
      <c r="AJ44">
        <v>0</v>
      </c>
      <c r="AK44">
        <v>15.76665</v>
      </c>
      <c r="AL44">
        <v>0</v>
      </c>
      <c r="AM44">
        <v>1.6196330857142853</v>
      </c>
      <c r="AN44">
        <v>0.68867999999999996</v>
      </c>
      <c r="AO44">
        <v>9.019919999999999</v>
      </c>
      <c r="AP44">
        <v>1.9650540000000001</v>
      </c>
      <c r="AQ44">
        <v>4.6391999999999998</v>
      </c>
      <c r="AR44">
        <v>13.548287999999999</v>
      </c>
      <c r="AS44">
        <v>8.6668545600000009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20.47166267339572</v>
      </c>
      <c r="BB44">
        <f t="shared" si="0"/>
        <v>629.42237418001366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</v>
      </c>
      <c r="J45">
        <v>2</v>
      </c>
      <c r="K45">
        <v>5.193585245824365</v>
      </c>
      <c r="L45">
        <v>330.41110959773755</v>
      </c>
      <c r="M45">
        <v>28.229854096520764</v>
      </c>
      <c r="N45">
        <v>36.246066089693159</v>
      </c>
      <c r="O45">
        <v>0</v>
      </c>
      <c r="P45">
        <v>42.739907345637832</v>
      </c>
      <c r="Q45">
        <v>3.4234514454713487</v>
      </c>
      <c r="R45">
        <v>3.9968020969855833</v>
      </c>
      <c r="S45">
        <v>2.8076184948024947</v>
      </c>
      <c r="T45">
        <v>0</v>
      </c>
      <c r="U45">
        <v>52.813015506433516</v>
      </c>
      <c r="V45">
        <v>0</v>
      </c>
      <c r="W45">
        <v>0</v>
      </c>
      <c r="X45">
        <v>19.999918699186992</v>
      </c>
      <c r="Y45">
        <v>0</v>
      </c>
      <c r="Z45">
        <v>2.02488</v>
      </c>
      <c r="AA45">
        <v>0</v>
      </c>
      <c r="AB45">
        <v>8.0811365439999996</v>
      </c>
      <c r="AC45">
        <v>5.9383226239999995</v>
      </c>
      <c r="AD45">
        <v>8.3893539599999993</v>
      </c>
      <c r="AE45">
        <v>15.167135380800001</v>
      </c>
      <c r="AF45">
        <v>0</v>
      </c>
      <c r="AG45">
        <v>4.914936</v>
      </c>
      <c r="AH45">
        <v>28.70531248</v>
      </c>
      <c r="AI45">
        <v>0</v>
      </c>
      <c r="AJ45">
        <v>0</v>
      </c>
      <c r="AK45">
        <v>15.76665</v>
      </c>
      <c r="AL45">
        <v>0</v>
      </c>
      <c r="AM45">
        <v>1.6196330857142853</v>
      </c>
      <c r="AN45">
        <v>0.68867999999999996</v>
      </c>
      <c r="AO45">
        <v>9.019919999999999</v>
      </c>
      <c r="AP45">
        <v>1.9650540000000001</v>
      </c>
      <c r="AQ45">
        <v>4.6391999999999998</v>
      </c>
      <c r="AR45">
        <v>13.548287999999999</v>
      </c>
      <c r="AS45">
        <v>8.6668545600000009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20.758395183638456</v>
      </c>
      <c r="BB45">
        <f t="shared" si="0"/>
        <v>638.23829006916935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</v>
      </c>
      <c r="J46">
        <v>2</v>
      </c>
      <c r="K46">
        <v>5.1935921852497895</v>
      </c>
      <c r="L46">
        <v>320.0014828453937</v>
      </c>
      <c r="M46">
        <v>28.229854096520764</v>
      </c>
      <c r="N46">
        <v>36.246066089693159</v>
      </c>
      <c r="O46">
        <v>0</v>
      </c>
      <c r="P46">
        <v>42.739907345637832</v>
      </c>
      <c r="Q46">
        <v>3.4234514454713487</v>
      </c>
      <c r="R46">
        <v>3.9968020969855833</v>
      </c>
      <c r="S46">
        <v>2.8076184948024947</v>
      </c>
      <c r="T46">
        <v>0</v>
      </c>
      <c r="U46">
        <v>52.813015506433516</v>
      </c>
      <c r="V46">
        <v>0</v>
      </c>
      <c r="W46">
        <v>0</v>
      </c>
      <c r="X46">
        <v>19.999918699186992</v>
      </c>
      <c r="Y46">
        <v>0</v>
      </c>
      <c r="Z46">
        <v>2.02488</v>
      </c>
      <c r="AA46">
        <v>0</v>
      </c>
      <c r="AB46">
        <v>8.0811365439999996</v>
      </c>
      <c r="AC46">
        <v>5.9383226239999995</v>
      </c>
      <c r="AD46">
        <v>8.3893539599999993</v>
      </c>
      <c r="AE46">
        <v>15.167135380800001</v>
      </c>
      <c r="AF46">
        <v>0</v>
      </c>
      <c r="AG46">
        <v>4.914936</v>
      </c>
      <c r="AH46">
        <v>28.70531248</v>
      </c>
      <c r="AI46">
        <v>0</v>
      </c>
      <c r="AJ46">
        <v>0</v>
      </c>
      <c r="AK46">
        <v>15.76665</v>
      </c>
      <c r="AL46">
        <v>0</v>
      </c>
      <c r="AM46">
        <v>1.6196330857142853</v>
      </c>
      <c r="AN46">
        <v>0.68867999999999996</v>
      </c>
      <c r="AO46">
        <v>9.019919999999999</v>
      </c>
      <c r="AP46">
        <v>1.9650540000000001</v>
      </c>
      <c r="AQ46">
        <v>4.6391999999999998</v>
      </c>
      <c r="AR46">
        <v>13.548287999999999</v>
      </c>
      <c r="AS46">
        <v>8.6668545600000009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20.430492431073219</v>
      </c>
      <c r="BB46">
        <f t="shared" si="0"/>
        <v>628.15657300881617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</v>
      </c>
      <c r="J47">
        <v>2</v>
      </c>
      <c r="K47">
        <v>5.193585245824365</v>
      </c>
      <c r="L47">
        <v>320.0014828453937</v>
      </c>
      <c r="M47">
        <v>28.229854096520764</v>
      </c>
      <c r="N47">
        <v>36.246066089693159</v>
      </c>
      <c r="O47">
        <v>0</v>
      </c>
      <c r="P47">
        <v>42.739907345637832</v>
      </c>
      <c r="Q47">
        <v>3.4234514454713487</v>
      </c>
      <c r="R47">
        <v>3.9968020969855833</v>
      </c>
      <c r="S47">
        <v>2.8076184948024947</v>
      </c>
      <c r="T47">
        <v>0</v>
      </c>
      <c r="U47">
        <v>52.813015506433516</v>
      </c>
      <c r="V47">
        <v>0</v>
      </c>
      <c r="W47">
        <v>0</v>
      </c>
      <c r="X47">
        <v>19.999918699186992</v>
      </c>
      <c r="Y47">
        <v>0</v>
      </c>
      <c r="Z47">
        <v>2.02488</v>
      </c>
      <c r="AA47">
        <v>0</v>
      </c>
      <c r="AB47">
        <v>8.0811365439999996</v>
      </c>
      <c r="AC47">
        <v>5.9383226239999995</v>
      </c>
      <c r="AD47">
        <v>8.3893539599999993</v>
      </c>
      <c r="AE47">
        <v>15.167135380800001</v>
      </c>
      <c r="AF47">
        <v>0</v>
      </c>
      <c r="AG47">
        <v>4.914936</v>
      </c>
      <c r="AH47">
        <v>28.70531248</v>
      </c>
      <c r="AI47">
        <v>0</v>
      </c>
      <c r="AJ47">
        <v>0</v>
      </c>
      <c r="AK47">
        <v>15.76665</v>
      </c>
      <c r="AL47">
        <v>0</v>
      </c>
      <c r="AM47">
        <v>1.6196330857142853</v>
      </c>
      <c r="AN47">
        <v>0.68867999999999996</v>
      </c>
      <c r="AO47">
        <v>9.019919999999999</v>
      </c>
      <c r="AP47">
        <v>1.9650540000000001</v>
      </c>
      <c r="AQ47">
        <v>4.6391999999999998</v>
      </c>
      <c r="AR47">
        <v>13.548287999999999</v>
      </c>
      <c r="AS47">
        <v>10.11133032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20.475993113749091</v>
      </c>
      <c r="BB47">
        <f t="shared" si="0"/>
        <v>629.55554114671486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</v>
      </c>
      <c r="J48">
        <v>2</v>
      </c>
      <c r="K48">
        <v>5.1935921852497895</v>
      </c>
      <c r="L48">
        <v>320.0014828453937</v>
      </c>
      <c r="M48">
        <v>28.229854096520764</v>
      </c>
      <c r="N48">
        <v>36.246066089693159</v>
      </c>
      <c r="O48">
        <v>0</v>
      </c>
      <c r="P48">
        <v>42.739907345637832</v>
      </c>
      <c r="Q48">
        <v>3.4234514454713487</v>
      </c>
      <c r="R48">
        <v>3.9968020969855833</v>
      </c>
      <c r="S48">
        <v>2.8076184948024947</v>
      </c>
      <c r="T48">
        <v>0</v>
      </c>
      <c r="U48">
        <v>52.813015506433516</v>
      </c>
      <c r="V48">
        <v>0</v>
      </c>
      <c r="W48">
        <v>0</v>
      </c>
      <c r="X48">
        <v>19.999918699186992</v>
      </c>
      <c r="Y48">
        <v>0</v>
      </c>
      <c r="Z48">
        <v>2.02488</v>
      </c>
      <c r="AA48">
        <v>0</v>
      </c>
      <c r="AB48">
        <v>8.0811365439999996</v>
      </c>
      <c r="AC48">
        <v>5.9383226239999995</v>
      </c>
      <c r="AD48">
        <v>8.3893539599999993</v>
      </c>
      <c r="AE48">
        <v>15.167135380800001</v>
      </c>
      <c r="AF48">
        <v>0</v>
      </c>
      <c r="AG48">
        <v>4.914936</v>
      </c>
      <c r="AH48">
        <v>28.70531248</v>
      </c>
      <c r="AI48">
        <v>0</v>
      </c>
      <c r="AJ48">
        <v>0</v>
      </c>
      <c r="AK48">
        <v>15.76665</v>
      </c>
      <c r="AL48">
        <v>0</v>
      </c>
      <c r="AM48">
        <v>1.6196330857142853</v>
      </c>
      <c r="AN48">
        <v>0.68867999999999996</v>
      </c>
      <c r="AO48">
        <v>9.019919999999999</v>
      </c>
      <c r="AP48">
        <v>1.9650540000000001</v>
      </c>
      <c r="AQ48">
        <v>4.6391999999999998</v>
      </c>
      <c r="AR48">
        <v>13.548287999999999</v>
      </c>
      <c r="AS48">
        <v>10.11133032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20.475993325473219</v>
      </c>
      <c r="BB48">
        <f t="shared" si="0"/>
        <v>629.55554787441599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</v>
      </c>
      <c r="J49">
        <v>2</v>
      </c>
      <c r="K49">
        <v>5.1936331005939724</v>
      </c>
      <c r="L49">
        <v>330.40556306398389</v>
      </c>
      <c r="M49">
        <v>28.229854096520764</v>
      </c>
      <c r="N49">
        <v>36.246066089693159</v>
      </c>
      <c r="O49">
        <v>0</v>
      </c>
      <c r="P49">
        <v>42.739907345637832</v>
      </c>
      <c r="Q49">
        <v>3.4234514454713487</v>
      </c>
      <c r="R49">
        <v>3.9968020969855833</v>
      </c>
      <c r="S49">
        <v>2.8076184948024947</v>
      </c>
      <c r="T49">
        <v>0</v>
      </c>
      <c r="U49">
        <v>52.813015506433516</v>
      </c>
      <c r="V49">
        <v>0</v>
      </c>
      <c r="W49">
        <v>0</v>
      </c>
      <c r="X49">
        <v>19.999918699186992</v>
      </c>
      <c r="Y49">
        <v>0</v>
      </c>
      <c r="Z49">
        <v>2.02488</v>
      </c>
      <c r="AA49">
        <v>0</v>
      </c>
      <c r="AB49">
        <v>8.0811365439999996</v>
      </c>
      <c r="AC49">
        <v>5.9383226239999995</v>
      </c>
      <c r="AD49">
        <v>8.3893539599999993</v>
      </c>
      <c r="AE49">
        <v>15.167135380800001</v>
      </c>
      <c r="AF49">
        <v>0</v>
      </c>
      <c r="AG49">
        <v>4.914936</v>
      </c>
      <c r="AH49">
        <v>28.70531248</v>
      </c>
      <c r="AI49">
        <v>0</v>
      </c>
      <c r="AJ49">
        <v>0</v>
      </c>
      <c r="AK49">
        <v>15.76665</v>
      </c>
      <c r="AL49">
        <v>0</v>
      </c>
      <c r="AM49">
        <v>1.6196330857142853</v>
      </c>
      <c r="AN49">
        <v>0.68867999999999996</v>
      </c>
      <c r="AO49">
        <v>9.019919999999999</v>
      </c>
      <c r="AP49">
        <v>1.9650540000000001</v>
      </c>
      <c r="AQ49">
        <v>4.6391999999999998</v>
      </c>
      <c r="AR49">
        <v>13.548287999999999</v>
      </c>
      <c r="AS49">
        <v>10.11133032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20.803722928028954</v>
      </c>
      <c r="BB49">
        <f t="shared" si="0"/>
        <v>639.6319394057947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</v>
      </c>
      <c r="J50">
        <v>2</v>
      </c>
      <c r="K50">
        <v>5.1936313822888298</v>
      </c>
      <c r="L50">
        <v>330.40556306398389</v>
      </c>
      <c r="M50">
        <v>28.229854096520764</v>
      </c>
      <c r="N50">
        <v>36.246066089693159</v>
      </c>
      <c r="O50">
        <v>0</v>
      </c>
      <c r="P50">
        <v>42.739907345637832</v>
      </c>
      <c r="Q50">
        <v>3.4234514454713487</v>
      </c>
      <c r="R50">
        <v>3.9968020969855833</v>
      </c>
      <c r="S50">
        <v>2.8076184948024947</v>
      </c>
      <c r="T50">
        <v>0</v>
      </c>
      <c r="U50">
        <v>52.813015506433516</v>
      </c>
      <c r="V50">
        <v>0</v>
      </c>
      <c r="W50">
        <v>0</v>
      </c>
      <c r="X50">
        <v>19.999918699186992</v>
      </c>
      <c r="Y50">
        <v>0</v>
      </c>
      <c r="Z50">
        <v>1.9911319999999999</v>
      </c>
      <c r="AA50">
        <v>0</v>
      </c>
      <c r="AB50">
        <v>8.0811365439999996</v>
      </c>
      <c r="AC50">
        <v>5.9383226239999995</v>
      </c>
      <c r="AD50">
        <v>8.3893539599999993</v>
      </c>
      <c r="AE50">
        <v>15.167135380800001</v>
      </c>
      <c r="AF50">
        <v>0</v>
      </c>
      <c r="AG50">
        <v>4.914936</v>
      </c>
      <c r="AH50">
        <v>28.70531248</v>
      </c>
      <c r="AI50">
        <v>0</v>
      </c>
      <c r="AJ50">
        <v>0</v>
      </c>
      <c r="AK50">
        <v>15.76665</v>
      </c>
      <c r="AL50">
        <v>0</v>
      </c>
      <c r="AM50">
        <v>1.6196330857142853</v>
      </c>
      <c r="AN50">
        <v>0.68867999999999996</v>
      </c>
      <c r="AO50">
        <v>9.019919999999999</v>
      </c>
      <c r="AP50">
        <v>1.9650540000000001</v>
      </c>
      <c r="AQ50">
        <v>4.6391999999999998</v>
      </c>
      <c r="AR50">
        <v>13.548287999999999</v>
      </c>
      <c r="AS50">
        <v>10.11133032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20.802659817987603</v>
      </c>
      <c r="BB50">
        <f t="shared" si="0"/>
        <v>639.59925279753088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</v>
      </c>
      <c r="J51">
        <v>2</v>
      </c>
      <c r="K51">
        <v>5.1936331005939724</v>
      </c>
      <c r="L51">
        <v>330.40556306398389</v>
      </c>
      <c r="M51">
        <v>28.229854096520764</v>
      </c>
      <c r="N51">
        <v>36.246066089693159</v>
      </c>
      <c r="O51">
        <v>0</v>
      </c>
      <c r="P51">
        <v>42.739907345637832</v>
      </c>
      <c r="Q51">
        <v>3.4234514454713487</v>
      </c>
      <c r="R51">
        <v>3.9968020969855833</v>
      </c>
      <c r="S51">
        <v>2.8076184948024947</v>
      </c>
      <c r="T51">
        <v>0</v>
      </c>
      <c r="U51">
        <v>52.813015506433516</v>
      </c>
      <c r="V51">
        <v>0</v>
      </c>
      <c r="W51">
        <v>0</v>
      </c>
      <c r="X51">
        <v>19.999918699186992</v>
      </c>
      <c r="Y51">
        <v>0</v>
      </c>
      <c r="Z51">
        <v>0</v>
      </c>
      <c r="AA51">
        <v>0</v>
      </c>
      <c r="AB51">
        <v>8.0811365439999996</v>
      </c>
      <c r="AC51">
        <v>5.9383226239999995</v>
      </c>
      <c r="AD51">
        <v>8.3893539599999993</v>
      </c>
      <c r="AE51">
        <v>15.167135380800001</v>
      </c>
      <c r="AF51">
        <v>0</v>
      </c>
      <c r="AG51">
        <v>4.914936</v>
      </c>
      <c r="AH51">
        <v>28.70531248</v>
      </c>
      <c r="AI51">
        <v>0</v>
      </c>
      <c r="AJ51">
        <v>0</v>
      </c>
      <c r="AK51">
        <v>15.76665</v>
      </c>
      <c r="AL51">
        <v>0</v>
      </c>
      <c r="AM51">
        <v>3.2392661714285702</v>
      </c>
      <c r="AN51">
        <v>0.68867999999999996</v>
      </c>
      <c r="AO51">
        <v>9.019919999999999</v>
      </c>
      <c r="AP51">
        <v>3.8515058400000006</v>
      </c>
      <c r="AQ51">
        <v>4.6391999999999998</v>
      </c>
      <c r="AR51">
        <v>13.548287999999999</v>
      </c>
      <c r="AS51">
        <v>9.0795619200000015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20.817880448587683</v>
      </c>
      <c r="BB51">
        <f t="shared" si="0"/>
        <v>640.06721841095009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</v>
      </c>
      <c r="J52">
        <v>2</v>
      </c>
      <c r="K52">
        <v>5.1936313822888298</v>
      </c>
      <c r="L52">
        <v>330.40556306398389</v>
      </c>
      <c r="M52">
        <v>28.229854096520764</v>
      </c>
      <c r="N52">
        <v>36.246066089693159</v>
      </c>
      <c r="O52">
        <v>0</v>
      </c>
      <c r="P52">
        <v>42.739907345637832</v>
      </c>
      <c r="Q52">
        <v>3.4234514454713487</v>
      </c>
      <c r="R52">
        <v>3.9968020969855833</v>
      </c>
      <c r="S52">
        <v>2.8076184948024947</v>
      </c>
      <c r="T52">
        <v>0</v>
      </c>
      <c r="U52">
        <v>52.813015506433516</v>
      </c>
      <c r="V52">
        <v>0</v>
      </c>
      <c r="W52">
        <v>0</v>
      </c>
      <c r="X52">
        <v>19.999918699186992</v>
      </c>
      <c r="Y52">
        <v>0</v>
      </c>
      <c r="Z52">
        <v>0</v>
      </c>
      <c r="AA52">
        <v>0</v>
      </c>
      <c r="AB52">
        <v>8.0811365439999996</v>
      </c>
      <c r="AC52">
        <v>5.9383226239999995</v>
      </c>
      <c r="AD52">
        <v>8.3893539599999993</v>
      </c>
      <c r="AE52">
        <v>15.167135380800001</v>
      </c>
      <c r="AF52">
        <v>0</v>
      </c>
      <c r="AG52">
        <v>4.914936</v>
      </c>
      <c r="AH52">
        <v>28.70531248</v>
      </c>
      <c r="AI52">
        <v>0</v>
      </c>
      <c r="AJ52">
        <v>0</v>
      </c>
      <c r="AK52">
        <v>15.76665</v>
      </c>
      <c r="AL52">
        <v>0</v>
      </c>
      <c r="AM52">
        <v>3.2392661714285702</v>
      </c>
      <c r="AN52">
        <v>0.68867999999999996</v>
      </c>
      <c r="AO52">
        <v>9.019919999999999</v>
      </c>
      <c r="AP52">
        <v>3.8515058400000006</v>
      </c>
      <c r="AQ52">
        <v>4.6391999999999998</v>
      </c>
      <c r="AR52">
        <v>13.548287999999999</v>
      </c>
      <c r="AS52">
        <v>9.0795619200000015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20.817880400546333</v>
      </c>
      <c r="BB52">
        <f t="shared" si="0"/>
        <v>640.06721674068638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</v>
      </c>
      <c r="J53">
        <v>2</v>
      </c>
      <c r="K53">
        <v>5.1936331005939724</v>
      </c>
      <c r="L53">
        <v>322.65061292065377</v>
      </c>
      <c r="M53">
        <v>28.229968150381271</v>
      </c>
      <c r="N53">
        <v>36.244989920017531</v>
      </c>
      <c r="O53">
        <v>0</v>
      </c>
      <c r="P53">
        <v>42.735879639686239</v>
      </c>
      <c r="Q53">
        <v>3.2319397325581392</v>
      </c>
      <c r="R53">
        <v>3.9968020969855833</v>
      </c>
      <c r="S53">
        <v>4.1564874079147645</v>
      </c>
      <c r="T53">
        <v>0</v>
      </c>
      <c r="U53">
        <v>52.813015506433516</v>
      </c>
      <c r="V53">
        <v>0</v>
      </c>
      <c r="W53">
        <v>0</v>
      </c>
      <c r="X53">
        <v>20.000000000000007</v>
      </c>
      <c r="Y53">
        <v>0</v>
      </c>
      <c r="Z53">
        <v>0</v>
      </c>
      <c r="AA53">
        <v>0</v>
      </c>
      <c r="AB53">
        <v>8.0811365439999996</v>
      </c>
      <c r="AC53">
        <v>5.9383226239999995</v>
      </c>
      <c r="AD53">
        <v>8.3893539599999993</v>
      </c>
      <c r="AE53">
        <v>15.167135380800001</v>
      </c>
      <c r="AF53">
        <v>0</v>
      </c>
      <c r="AG53">
        <v>4.914936</v>
      </c>
      <c r="AH53">
        <v>28.70531248</v>
      </c>
      <c r="AI53">
        <v>0</v>
      </c>
      <c r="AJ53">
        <v>0</v>
      </c>
      <c r="AK53">
        <v>15.76665</v>
      </c>
      <c r="AL53">
        <v>0</v>
      </c>
      <c r="AM53">
        <v>3.2392661714285702</v>
      </c>
      <c r="AN53">
        <v>0.68867999999999996</v>
      </c>
      <c r="AO53">
        <v>9.019919999999999</v>
      </c>
      <c r="AP53">
        <v>1.9650540000000001</v>
      </c>
      <c r="AQ53">
        <v>4.6391999999999998</v>
      </c>
      <c r="AR53">
        <v>16.4272992</v>
      </c>
      <c r="AS53">
        <v>9.0795619200000015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20.641167507812579</v>
      </c>
      <c r="BB53">
        <f t="shared" si="0"/>
        <v>634.63398924764044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</v>
      </c>
      <c r="J54">
        <v>2</v>
      </c>
      <c r="K54">
        <v>5.1936313822888298</v>
      </c>
      <c r="L54">
        <v>322.65061292065377</v>
      </c>
      <c r="M54">
        <v>28.229968150381271</v>
      </c>
      <c r="N54">
        <v>36.244989920017531</v>
      </c>
      <c r="O54">
        <v>0</v>
      </c>
      <c r="P54">
        <v>42.735879639686239</v>
      </c>
      <c r="Q54">
        <v>3.0454560404040407</v>
      </c>
      <c r="R54">
        <v>3.9968020969855833</v>
      </c>
      <c r="S54">
        <v>4.1564874079147645</v>
      </c>
      <c r="T54">
        <v>0</v>
      </c>
      <c r="U54">
        <v>52.813015506433516</v>
      </c>
      <c r="V54">
        <v>0</v>
      </c>
      <c r="W54">
        <v>0</v>
      </c>
      <c r="X54">
        <v>20.000000000000007</v>
      </c>
      <c r="Y54">
        <v>0</v>
      </c>
      <c r="Z54">
        <v>0</v>
      </c>
      <c r="AA54">
        <v>0</v>
      </c>
      <c r="AB54">
        <v>8.0811365439999996</v>
      </c>
      <c r="AC54">
        <v>5.9383226239999995</v>
      </c>
      <c r="AD54">
        <v>8.3893539599999993</v>
      </c>
      <c r="AE54">
        <v>15.167135380800001</v>
      </c>
      <c r="AF54">
        <v>0</v>
      </c>
      <c r="AG54">
        <v>4.914936</v>
      </c>
      <c r="AH54">
        <v>28.70531248</v>
      </c>
      <c r="AI54">
        <v>0</v>
      </c>
      <c r="AJ54">
        <v>0</v>
      </c>
      <c r="AK54">
        <v>15.76665</v>
      </c>
      <c r="AL54">
        <v>0</v>
      </c>
      <c r="AM54">
        <v>3.2392661714285702</v>
      </c>
      <c r="AN54">
        <v>0.68867999999999996</v>
      </c>
      <c r="AO54">
        <v>9.019919999999999</v>
      </c>
      <c r="AP54">
        <v>1.9650540000000001</v>
      </c>
      <c r="AQ54">
        <v>4.6391999999999998</v>
      </c>
      <c r="AR54">
        <v>16.4272992</v>
      </c>
      <c r="AS54">
        <v>9.0795619200000015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20.635293394261485</v>
      </c>
      <c r="BB54">
        <f t="shared" si="0"/>
        <v>634.45337795073237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</v>
      </c>
      <c r="J55">
        <v>2</v>
      </c>
      <c r="K55">
        <v>5.193538796659583</v>
      </c>
      <c r="L55">
        <v>320.0014828453937</v>
      </c>
      <c r="M55">
        <v>28.229968150381271</v>
      </c>
      <c r="N55">
        <v>36.244989920017531</v>
      </c>
      <c r="O55">
        <v>0</v>
      </c>
      <c r="P55">
        <v>42.735879639686239</v>
      </c>
      <c r="Q55">
        <v>3.0454560404040407</v>
      </c>
      <c r="R55">
        <v>3.9968020969855833</v>
      </c>
      <c r="S55">
        <v>4.1564874079147645</v>
      </c>
      <c r="T55">
        <v>0</v>
      </c>
      <c r="U55">
        <v>52.813015506433516</v>
      </c>
      <c r="V55">
        <v>0</v>
      </c>
      <c r="W55">
        <v>0</v>
      </c>
      <c r="X55">
        <v>20.000000000000007</v>
      </c>
      <c r="Y55">
        <v>0</v>
      </c>
      <c r="Z55">
        <v>0</v>
      </c>
      <c r="AA55">
        <v>0</v>
      </c>
      <c r="AB55">
        <v>8.0811365439999996</v>
      </c>
      <c r="AC55">
        <v>5.9383226239999995</v>
      </c>
      <c r="AD55">
        <v>5.592902640000001</v>
      </c>
      <c r="AE55">
        <v>15.167135380800001</v>
      </c>
      <c r="AF55">
        <v>2.7225000000000001</v>
      </c>
      <c r="AG55">
        <v>4.914936</v>
      </c>
      <c r="AH55">
        <v>28.70531248</v>
      </c>
      <c r="AI55">
        <v>0</v>
      </c>
      <c r="AJ55">
        <v>0</v>
      </c>
      <c r="AK55">
        <v>15.76665</v>
      </c>
      <c r="AL55">
        <v>0</v>
      </c>
      <c r="AM55">
        <v>3.2392661714285702</v>
      </c>
      <c r="AN55">
        <v>0.68867999999999996</v>
      </c>
      <c r="AO55">
        <v>9.7415136000000011</v>
      </c>
      <c r="AP55">
        <v>1.9650540000000001</v>
      </c>
      <c r="AQ55">
        <v>4.6391999999999998</v>
      </c>
      <c r="AR55">
        <v>16.4272992</v>
      </c>
      <c r="AS55">
        <v>9.0795619200000015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20.572243295001886</v>
      </c>
      <c r="BB55">
        <f t="shared" si="0"/>
        <v>632.51484766910266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</v>
      </c>
      <c r="J56">
        <v>2</v>
      </c>
      <c r="K56">
        <v>5.1936313822888298</v>
      </c>
      <c r="L56">
        <v>319.99527995751959</v>
      </c>
      <c r="M56">
        <v>28.229968150381271</v>
      </c>
      <c r="N56">
        <v>36.244989920017531</v>
      </c>
      <c r="O56">
        <v>0</v>
      </c>
      <c r="P56">
        <v>42.735879639686239</v>
      </c>
      <c r="Q56">
        <v>3.0454560404040407</v>
      </c>
      <c r="R56">
        <v>3.9968020969855833</v>
      </c>
      <c r="S56">
        <v>4.1564874079147645</v>
      </c>
      <c r="T56">
        <v>0</v>
      </c>
      <c r="U56">
        <v>52.813015506433516</v>
      </c>
      <c r="V56">
        <v>0</v>
      </c>
      <c r="W56">
        <v>0</v>
      </c>
      <c r="X56">
        <v>20.000000000000007</v>
      </c>
      <c r="Y56">
        <v>0</v>
      </c>
      <c r="Z56">
        <v>0</v>
      </c>
      <c r="AA56">
        <v>0</v>
      </c>
      <c r="AB56">
        <v>8.0811365439999996</v>
      </c>
      <c r="AC56">
        <v>5.9383226239999995</v>
      </c>
      <c r="AD56">
        <v>5.592902640000001</v>
      </c>
      <c r="AE56">
        <v>15.167135380800001</v>
      </c>
      <c r="AF56">
        <v>2.7225000000000001</v>
      </c>
      <c r="AG56">
        <v>4.914936</v>
      </c>
      <c r="AH56">
        <v>28.70531248</v>
      </c>
      <c r="AI56">
        <v>0</v>
      </c>
      <c r="AJ56">
        <v>0</v>
      </c>
      <c r="AK56">
        <v>15.76665</v>
      </c>
      <c r="AL56">
        <v>0</v>
      </c>
      <c r="AM56">
        <v>3.2392661714285702</v>
      </c>
      <c r="AN56">
        <v>0.68867999999999996</v>
      </c>
      <c r="AO56">
        <v>9.7415136000000011</v>
      </c>
      <c r="AP56">
        <v>1.9650540000000001</v>
      </c>
      <c r="AQ56">
        <v>4.6391999999999998</v>
      </c>
      <c r="AR56">
        <v>16.4272992</v>
      </c>
      <c r="AS56">
        <v>9.0795619200000015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20.572050829972124</v>
      </c>
      <c r="BB56">
        <f t="shared" si="0"/>
        <v>632.5089298318876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</v>
      </c>
      <c r="J57">
        <v>2</v>
      </c>
      <c r="K57">
        <v>5.193627690552769</v>
      </c>
      <c r="L57">
        <v>320</v>
      </c>
      <c r="M57">
        <v>28.229968150381271</v>
      </c>
      <c r="N57">
        <v>36.244989920017531</v>
      </c>
      <c r="O57">
        <v>0</v>
      </c>
      <c r="P57">
        <v>42.735879639686239</v>
      </c>
      <c r="Q57">
        <v>3.0454560404040407</v>
      </c>
      <c r="R57">
        <v>4.003829787234042</v>
      </c>
      <c r="S57">
        <v>4.1715510440060699</v>
      </c>
      <c r="T57">
        <v>0</v>
      </c>
      <c r="U57">
        <v>52.813015506433516</v>
      </c>
      <c r="V57">
        <v>0</v>
      </c>
      <c r="W57">
        <v>0</v>
      </c>
      <c r="X57">
        <v>20.000000000000007</v>
      </c>
      <c r="Y57">
        <v>0</v>
      </c>
      <c r="Z57">
        <v>0</v>
      </c>
      <c r="AA57">
        <v>3.9506636000000004</v>
      </c>
      <c r="AB57">
        <v>8.0811365439999996</v>
      </c>
      <c r="AC57">
        <v>5.9383226239999995</v>
      </c>
      <c r="AD57">
        <v>5.592902640000001</v>
      </c>
      <c r="AE57">
        <v>15.167135380800001</v>
      </c>
      <c r="AF57">
        <v>5.4450000000000003</v>
      </c>
      <c r="AG57">
        <v>4.914936</v>
      </c>
      <c r="AH57">
        <v>28.70531248</v>
      </c>
      <c r="AI57">
        <v>0</v>
      </c>
      <c r="AJ57">
        <v>0</v>
      </c>
      <c r="AK57">
        <v>15.76665</v>
      </c>
      <c r="AL57">
        <v>0</v>
      </c>
      <c r="AM57">
        <v>3.2392661714285702</v>
      </c>
      <c r="AN57">
        <v>0.68867999999999996</v>
      </c>
      <c r="AO57">
        <v>9.7415136000000011</v>
      </c>
      <c r="AP57">
        <v>1.9650540000000001</v>
      </c>
      <c r="AQ57">
        <v>4.6391999999999998</v>
      </c>
      <c r="AR57">
        <v>12.701519999999999</v>
      </c>
      <c r="AS57">
        <v>9.0795619200000015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20.665738131574397</v>
      </c>
      <c r="BB57">
        <f t="shared" si="0"/>
        <v>635.38943460736948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</v>
      </c>
      <c r="J58">
        <v>2</v>
      </c>
      <c r="K58">
        <v>5.1934160049880074</v>
      </c>
      <c r="L58">
        <v>320</v>
      </c>
      <c r="M58">
        <v>28.229968150381271</v>
      </c>
      <c r="N58">
        <v>36.244989920017531</v>
      </c>
      <c r="O58">
        <v>0</v>
      </c>
      <c r="P58">
        <v>42.735879639686239</v>
      </c>
      <c r="Q58">
        <v>3.0454560404040407</v>
      </c>
      <c r="R58">
        <v>4.003829787234042</v>
      </c>
      <c r="S58">
        <v>4.1715510440060699</v>
      </c>
      <c r="T58">
        <v>0</v>
      </c>
      <c r="U58">
        <v>52.813015506433516</v>
      </c>
      <c r="V58">
        <v>0</v>
      </c>
      <c r="W58">
        <v>0</v>
      </c>
      <c r="X58">
        <v>20.000000000000007</v>
      </c>
      <c r="Y58">
        <v>0</v>
      </c>
      <c r="Z58">
        <v>0</v>
      </c>
      <c r="AA58">
        <v>4.2899843999999998</v>
      </c>
      <c r="AB58">
        <v>8.0811365439999996</v>
      </c>
      <c r="AC58">
        <v>5.9383226239999995</v>
      </c>
      <c r="AD58">
        <v>5.592902640000001</v>
      </c>
      <c r="AE58">
        <v>15.167135380800001</v>
      </c>
      <c r="AF58">
        <v>5.4450000000000003</v>
      </c>
      <c r="AG58">
        <v>4.914936</v>
      </c>
      <c r="AH58">
        <v>28.70531248</v>
      </c>
      <c r="AI58">
        <v>0</v>
      </c>
      <c r="AJ58">
        <v>0</v>
      </c>
      <c r="AK58">
        <v>15.76665</v>
      </c>
      <c r="AL58">
        <v>0</v>
      </c>
      <c r="AM58">
        <v>3.2392661714285702</v>
      </c>
      <c r="AN58">
        <v>0.68867999999999996</v>
      </c>
      <c r="AO58">
        <v>9.7415136000000011</v>
      </c>
      <c r="AP58">
        <v>1.9650540000000001</v>
      </c>
      <c r="AQ58">
        <v>4.6391999999999998</v>
      </c>
      <c r="AR58">
        <v>12.701519999999999</v>
      </c>
      <c r="AS58">
        <v>9.0795619200000015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20.676419766814778</v>
      </c>
      <c r="BB58">
        <f t="shared" si="0"/>
        <v>635.71786208656431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</v>
      </c>
      <c r="J59">
        <v>2</v>
      </c>
      <c r="K59">
        <v>5.1936382881831822</v>
      </c>
      <c r="L59">
        <v>320</v>
      </c>
      <c r="M59">
        <v>28.229968150381271</v>
      </c>
      <c r="N59">
        <v>36.244989920017531</v>
      </c>
      <c r="O59">
        <v>0</v>
      </c>
      <c r="P59">
        <v>42.735879639686239</v>
      </c>
      <c r="Q59">
        <v>2.9007844571129708</v>
      </c>
      <c r="R59">
        <v>4.003829787234042</v>
      </c>
      <c r="S59">
        <v>2.7261327049180331</v>
      </c>
      <c r="T59">
        <v>0</v>
      </c>
      <c r="U59">
        <v>52.813015506433516</v>
      </c>
      <c r="V59">
        <v>0</v>
      </c>
      <c r="W59">
        <v>0</v>
      </c>
      <c r="X59">
        <v>20.000000000000007</v>
      </c>
      <c r="Y59">
        <v>0</v>
      </c>
      <c r="Z59">
        <v>0</v>
      </c>
      <c r="AA59">
        <v>4.2899843999999998</v>
      </c>
      <c r="AB59">
        <v>4.0078511199999998</v>
      </c>
      <c r="AC59">
        <v>2.9691613119999998</v>
      </c>
      <c r="AD59">
        <v>5.592902640000001</v>
      </c>
      <c r="AE59">
        <v>15.167135380800001</v>
      </c>
      <c r="AF59">
        <v>5.4450000000000003</v>
      </c>
      <c r="AG59">
        <v>4.914936</v>
      </c>
      <c r="AH59">
        <v>34.864752000000003</v>
      </c>
      <c r="AI59">
        <v>0</v>
      </c>
      <c r="AJ59">
        <v>0</v>
      </c>
      <c r="AK59">
        <v>15.76665</v>
      </c>
      <c r="AL59">
        <v>0</v>
      </c>
      <c r="AM59">
        <v>3.2392661714285702</v>
      </c>
      <c r="AN59">
        <v>0.68867999999999996</v>
      </c>
      <c r="AO59">
        <v>9.3807168000000019</v>
      </c>
      <c r="AP59">
        <v>1.9650540000000001</v>
      </c>
      <c r="AQ59">
        <v>4.6391999999999998</v>
      </c>
      <c r="AR59">
        <v>12.701519999999999</v>
      </c>
      <c r="AS59">
        <v>9.0795619200000015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20.587159027044233</v>
      </c>
      <c r="BB59">
        <f t="shared" si="0"/>
        <v>632.97345117115105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</v>
      </c>
      <c r="J60">
        <v>2</v>
      </c>
      <c r="K60">
        <v>5.1935674717042852</v>
      </c>
      <c r="L60">
        <v>320</v>
      </c>
      <c r="M60">
        <v>28.229968150381271</v>
      </c>
      <c r="N60">
        <v>36.244989920017531</v>
      </c>
      <c r="O60">
        <v>0</v>
      </c>
      <c r="P60">
        <v>42.735879639686239</v>
      </c>
      <c r="Q60">
        <v>2.9007844571129708</v>
      </c>
      <c r="R60">
        <v>4.003829787234042</v>
      </c>
      <c r="S60">
        <v>2.7261327049180331</v>
      </c>
      <c r="T60">
        <v>0</v>
      </c>
      <c r="U60">
        <v>52.813015506433516</v>
      </c>
      <c r="V60">
        <v>0</v>
      </c>
      <c r="W60">
        <v>0</v>
      </c>
      <c r="X60">
        <v>45.255550039367563</v>
      </c>
      <c r="Y60">
        <v>0</v>
      </c>
      <c r="Z60">
        <v>0</v>
      </c>
      <c r="AA60">
        <v>4.2899843999999998</v>
      </c>
      <c r="AB60">
        <v>4.0078511199999998</v>
      </c>
      <c r="AC60">
        <v>2.9691613119999998</v>
      </c>
      <c r="AD60">
        <v>5.592902640000001</v>
      </c>
      <c r="AE60">
        <v>15.167135380800001</v>
      </c>
      <c r="AF60">
        <v>5.4450000000000003</v>
      </c>
      <c r="AG60">
        <v>4.914936</v>
      </c>
      <c r="AH60">
        <v>34.864752000000003</v>
      </c>
      <c r="AI60">
        <v>0</v>
      </c>
      <c r="AJ60">
        <v>0</v>
      </c>
      <c r="AK60">
        <v>15.76665</v>
      </c>
      <c r="AL60">
        <v>0</v>
      </c>
      <c r="AM60">
        <v>3.2392661714285702</v>
      </c>
      <c r="AN60">
        <v>0.68867999999999996</v>
      </c>
      <c r="AO60">
        <v>9.3807168000000019</v>
      </c>
      <c r="AP60">
        <v>1.9650540000000001</v>
      </c>
      <c r="AQ60">
        <v>4.6391999999999998</v>
      </c>
      <c r="AR60">
        <v>12.701519999999999</v>
      </c>
      <c r="AS60">
        <v>9.0795619200000015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21.382706834801514</v>
      </c>
      <c r="BB60">
        <f t="shared" si="0"/>
        <v>657.43338258628239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5.1936382881831822</v>
      </c>
      <c r="L61">
        <v>320</v>
      </c>
      <c r="M61">
        <v>28.229968150381271</v>
      </c>
      <c r="N61">
        <v>36.244989920017531</v>
      </c>
      <c r="O61">
        <v>0</v>
      </c>
      <c r="P61">
        <v>42.735879639686239</v>
      </c>
      <c r="Q61">
        <v>2.9007844571129708</v>
      </c>
      <c r="R61">
        <v>4.003829787234042</v>
      </c>
      <c r="S61">
        <v>2.7261327049180331</v>
      </c>
      <c r="T61">
        <v>0</v>
      </c>
      <c r="U61">
        <v>52.813015506433516</v>
      </c>
      <c r="V61">
        <v>0</v>
      </c>
      <c r="W61">
        <v>0</v>
      </c>
      <c r="X61">
        <v>20.000000000000007</v>
      </c>
      <c r="Y61">
        <v>0</v>
      </c>
      <c r="Z61">
        <v>2.0107058400000004</v>
      </c>
      <c r="AA61">
        <v>4.2899843999999998</v>
      </c>
      <c r="AB61">
        <v>4.0078511199999998</v>
      </c>
      <c r="AC61">
        <v>2.9691613119999998</v>
      </c>
      <c r="AD61">
        <v>5.592902640000001</v>
      </c>
      <c r="AE61">
        <v>15.167135380800001</v>
      </c>
      <c r="AF61">
        <v>5.7475000000000005</v>
      </c>
      <c r="AG61">
        <v>4.914936</v>
      </c>
      <c r="AH61">
        <v>34.864752000000003</v>
      </c>
      <c r="AI61">
        <v>0</v>
      </c>
      <c r="AJ61">
        <v>0</v>
      </c>
      <c r="AK61">
        <v>15.76665</v>
      </c>
      <c r="AL61">
        <v>0</v>
      </c>
      <c r="AM61">
        <v>1.7832323873015874</v>
      </c>
      <c r="AN61">
        <v>0.68867999999999996</v>
      </c>
      <c r="AO61">
        <v>9.3807168000000019</v>
      </c>
      <c r="AP61">
        <v>1.9650540000000001</v>
      </c>
      <c r="AQ61">
        <v>4.6391999999999998</v>
      </c>
      <c r="AR61">
        <v>12.701519999999999</v>
      </c>
      <c r="AS61">
        <v>9.0795619200000015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20.551159922250587</v>
      </c>
      <c r="BB61">
        <f t="shared" si="0"/>
        <v>631.86662233181767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5.1935674717042852</v>
      </c>
      <c r="L62">
        <v>320</v>
      </c>
      <c r="M62">
        <v>28.229968150381271</v>
      </c>
      <c r="N62">
        <v>36.244989920017531</v>
      </c>
      <c r="O62">
        <v>0</v>
      </c>
      <c r="P62">
        <v>42.735879639686239</v>
      </c>
      <c r="Q62">
        <v>2.9007844571129708</v>
      </c>
      <c r="R62">
        <v>4.003829787234042</v>
      </c>
      <c r="S62">
        <v>2.7261327049180331</v>
      </c>
      <c r="T62">
        <v>0</v>
      </c>
      <c r="U62">
        <v>52.813015506433516</v>
      </c>
      <c r="V62">
        <v>0</v>
      </c>
      <c r="W62">
        <v>0</v>
      </c>
      <c r="X62">
        <v>20.000000000000007</v>
      </c>
      <c r="Y62">
        <v>0</v>
      </c>
      <c r="Z62">
        <v>2.0107058400000004</v>
      </c>
      <c r="AA62">
        <v>4.2899843999999998</v>
      </c>
      <c r="AB62">
        <v>4.0078511199999998</v>
      </c>
      <c r="AC62">
        <v>2.9691613119999998</v>
      </c>
      <c r="AD62">
        <v>5.592902640000001</v>
      </c>
      <c r="AE62">
        <v>15.167135380800001</v>
      </c>
      <c r="AF62">
        <v>5.7475000000000005</v>
      </c>
      <c r="AG62">
        <v>4.914936</v>
      </c>
      <c r="AH62">
        <v>34.864752000000003</v>
      </c>
      <c r="AI62">
        <v>0</v>
      </c>
      <c r="AJ62">
        <v>0</v>
      </c>
      <c r="AK62">
        <v>15.76665</v>
      </c>
      <c r="AL62">
        <v>0</v>
      </c>
      <c r="AM62">
        <v>1.6196330857142853</v>
      </c>
      <c r="AN62">
        <v>0.68867999999999996</v>
      </c>
      <c r="AO62">
        <v>9.3807168000000019</v>
      </c>
      <c r="AP62">
        <v>1.9650540000000001</v>
      </c>
      <c r="AQ62">
        <v>4.6391999999999998</v>
      </c>
      <c r="AR62">
        <v>12.701519999999999</v>
      </c>
      <c r="AS62">
        <v>9.0795619200000015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20.546004251275225</v>
      </c>
      <c r="BB62">
        <f t="shared" si="0"/>
        <v>631.70810788472681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5.1936382881831822</v>
      </c>
      <c r="L63">
        <v>320</v>
      </c>
      <c r="M63">
        <v>28.229968150381271</v>
      </c>
      <c r="N63">
        <v>36.244989920017531</v>
      </c>
      <c r="O63">
        <v>0</v>
      </c>
      <c r="P63">
        <v>42.735879639686239</v>
      </c>
      <c r="Q63">
        <v>2.9007844571129708</v>
      </c>
      <c r="R63">
        <v>4.003829787234042</v>
      </c>
      <c r="S63">
        <v>2.7261327049180331</v>
      </c>
      <c r="T63">
        <v>0</v>
      </c>
      <c r="U63">
        <v>52.813015506433516</v>
      </c>
      <c r="V63">
        <v>0</v>
      </c>
      <c r="W63">
        <v>0</v>
      </c>
      <c r="X63">
        <v>19.999757982213147</v>
      </c>
      <c r="Y63">
        <v>0</v>
      </c>
      <c r="Z63">
        <v>2.0107058400000004</v>
      </c>
      <c r="AA63">
        <v>8.6042059999999996</v>
      </c>
      <c r="AB63">
        <v>4.0078511199999998</v>
      </c>
      <c r="AC63">
        <v>2.9691613119999998</v>
      </c>
      <c r="AD63">
        <v>5.592902640000001</v>
      </c>
      <c r="AE63">
        <v>15.167135380800001</v>
      </c>
      <c r="AF63">
        <v>5.7475000000000005</v>
      </c>
      <c r="AG63">
        <v>4.914936</v>
      </c>
      <c r="AH63">
        <v>34.864752000000003</v>
      </c>
      <c r="AI63">
        <v>0</v>
      </c>
      <c r="AJ63">
        <v>0</v>
      </c>
      <c r="AK63">
        <v>15.76665</v>
      </c>
      <c r="AL63">
        <v>0</v>
      </c>
      <c r="AM63">
        <v>1.6196330857142853</v>
      </c>
      <c r="AN63">
        <v>0.68867999999999996</v>
      </c>
      <c r="AO63">
        <v>9.3807168000000019</v>
      </c>
      <c r="AP63">
        <v>1.9650540000000001</v>
      </c>
      <c r="AQ63">
        <v>4.7551799999999993</v>
      </c>
      <c r="AR63">
        <v>12.701519999999999</v>
      </c>
      <c r="AS63">
        <v>9.0795619200000015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20.685550516525215</v>
      </c>
      <c r="BB63">
        <f t="shared" si="0"/>
        <v>635.99859201816889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5.183335425026586</v>
      </c>
      <c r="L64">
        <v>320</v>
      </c>
      <c r="M64">
        <v>28.229968150381271</v>
      </c>
      <c r="N64">
        <v>36.244989920017531</v>
      </c>
      <c r="O64">
        <v>0</v>
      </c>
      <c r="P64">
        <v>42.735879639686239</v>
      </c>
      <c r="Q64">
        <v>2.9007844571129708</v>
      </c>
      <c r="R64">
        <v>4.003829787234042</v>
      </c>
      <c r="S64">
        <v>2.7261327049180331</v>
      </c>
      <c r="T64">
        <v>0</v>
      </c>
      <c r="U64">
        <v>52.813015506433516</v>
      </c>
      <c r="V64">
        <v>0</v>
      </c>
      <c r="W64">
        <v>0</v>
      </c>
      <c r="X64">
        <v>19.999757982213147</v>
      </c>
      <c r="Y64">
        <v>0</v>
      </c>
      <c r="Z64">
        <v>2.0107058400000004</v>
      </c>
      <c r="AA64">
        <v>8.6042059999999996</v>
      </c>
      <c r="AB64">
        <v>4.0078511199999998</v>
      </c>
      <c r="AC64">
        <v>2.9691613119999998</v>
      </c>
      <c r="AD64">
        <v>5.592902640000001</v>
      </c>
      <c r="AE64">
        <v>15.167135380800001</v>
      </c>
      <c r="AF64">
        <v>5.7475000000000005</v>
      </c>
      <c r="AG64">
        <v>4.914936</v>
      </c>
      <c r="AH64">
        <v>34.864752000000003</v>
      </c>
      <c r="AI64">
        <v>0</v>
      </c>
      <c r="AJ64">
        <v>0</v>
      </c>
      <c r="AK64">
        <v>15.76665</v>
      </c>
      <c r="AL64">
        <v>0</v>
      </c>
      <c r="AM64">
        <v>1.6196330857142853</v>
      </c>
      <c r="AN64">
        <v>0.68867999999999996</v>
      </c>
      <c r="AO64">
        <v>9.3807168000000019</v>
      </c>
      <c r="AP64">
        <v>1.9650540000000001</v>
      </c>
      <c r="AQ64">
        <v>4.7551799999999993</v>
      </c>
      <c r="AR64">
        <v>12.701519999999999</v>
      </c>
      <c r="AS64">
        <v>9.0795619200000015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20.685225980226097</v>
      </c>
      <c r="BB64">
        <f t="shared" si="0"/>
        <v>635.98861369131157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5.1935674717042852</v>
      </c>
      <c r="L65">
        <v>320</v>
      </c>
      <c r="M65">
        <v>28.229968150381271</v>
      </c>
      <c r="N65">
        <v>36.244989920017531</v>
      </c>
      <c r="O65">
        <v>0</v>
      </c>
      <c r="P65">
        <v>42.735879639686239</v>
      </c>
      <c r="Q65">
        <v>2.9007844571129708</v>
      </c>
      <c r="R65">
        <v>4.003829787234042</v>
      </c>
      <c r="S65">
        <v>2.7261327049180331</v>
      </c>
      <c r="T65">
        <v>0</v>
      </c>
      <c r="U65">
        <v>52.813015506433516</v>
      </c>
      <c r="V65">
        <v>0</v>
      </c>
      <c r="W65">
        <v>0</v>
      </c>
      <c r="X65">
        <v>19.999757982213147</v>
      </c>
      <c r="Y65">
        <v>0</v>
      </c>
      <c r="Z65">
        <v>2.0107058400000004</v>
      </c>
      <c r="AA65">
        <v>8.6042059999999996</v>
      </c>
      <c r="AB65">
        <v>4.0078511199999998</v>
      </c>
      <c r="AC65">
        <v>2.9691613119999998</v>
      </c>
      <c r="AD65">
        <v>5.592902640000001</v>
      </c>
      <c r="AE65">
        <v>15.167135380800001</v>
      </c>
      <c r="AF65">
        <v>5.7475000000000005</v>
      </c>
      <c r="AG65">
        <v>4.914936</v>
      </c>
      <c r="AH65">
        <v>34.864752000000003</v>
      </c>
      <c r="AI65">
        <v>0</v>
      </c>
      <c r="AJ65">
        <v>0</v>
      </c>
      <c r="AK65">
        <v>15.76665</v>
      </c>
      <c r="AL65">
        <v>0</v>
      </c>
      <c r="AM65">
        <v>1.6196330857142853</v>
      </c>
      <c r="AN65">
        <v>0.68867999999999996</v>
      </c>
      <c r="AO65">
        <v>9.3807168000000019</v>
      </c>
      <c r="AP65">
        <v>1.9650540000000001</v>
      </c>
      <c r="AQ65">
        <v>7.1327699999999998</v>
      </c>
      <c r="AR65">
        <v>12.701519999999999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20.782698715702235</v>
      </c>
      <c r="BB65">
        <f t="shared" si="0"/>
        <v>638.98551818691305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5.183335425026586</v>
      </c>
      <c r="L66">
        <v>320</v>
      </c>
      <c r="M66">
        <v>28.229968150381271</v>
      </c>
      <c r="N66">
        <v>36.244989920017531</v>
      </c>
      <c r="O66">
        <v>0</v>
      </c>
      <c r="P66">
        <v>42.735879639686239</v>
      </c>
      <c r="Q66">
        <v>2.9007844571129708</v>
      </c>
      <c r="R66">
        <v>4.003829787234042</v>
      </c>
      <c r="S66">
        <v>2.7261327049180331</v>
      </c>
      <c r="T66">
        <v>0</v>
      </c>
      <c r="U66">
        <v>52.813015506433516</v>
      </c>
      <c r="V66">
        <v>0</v>
      </c>
      <c r="W66">
        <v>0</v>
      </c>
      <c r="X66">
        <v>19.999757982213147</v>
      </c>
      <c r="Y66">
        <v>0</v>
      </c>
      <c r="Z66">
        <v>2.0107058400000004</v>
      </c>
      <c r="AA66">
        <v>8.6042059999999996</v>
      </c>
      <c r="AB66">
        <v>4.0078511199999998</v>
      </c>
      <c r="AC66">
        <v>2.9691613119999998</v>
      </c>
      <c r="AD66">
        <v>5.592902640000001</v>
      </c>
      <c r="AE66">
        <v>15.167135380800001</v>
      </c>
      <c r="AF66">
        <v>5.7475000000000005</v>
      </c>
      <c r="AG66">
        <v>4.914936</v>
      </c>
      <c r="AH66">
        <v>34.864752000000003</v>
      </c>
      <c r="AI66">
        <v>0</v>
      </c>
      <c r="AJ66">
        <v>0</v>
      </c>
      <c r="AK66">
        <v>15.76665</v>
      </c>
      <c r="AL66">
        <v>0</v>
      </c>
      <c r="AM66">
        <v>1.6196330857142853</v>
      </c>
      <c r="AN66">
        <v>0.68867999999999996</v>
      </c>
      <c r="AO66">
        <v>9.3807168000000019</v>
      </c>
      <c r="AP66">
        <v>1.9650540000000001</v>
      </c>
      <c r="AQ66">
        <v>7.1327699999999998</v>
      </c>
      <c r="AR66">
        <v>12.701519999999999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20.782376411013399</v>
      </c>
      <c r="BB66">
        <f t="shared" si="0"/>
        <v>638.97560844492432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5.1935674717042852</v>
      </c>
      <c r="L67">
        <v>320</v>
      </c>
      <c r="M67">
        <v>28.229968150381271</v>
      </c>
      <c r="N67">
        <v>36.246066089693159</v>
      </c>
      <c r="O67">
        <v>0</v>
      </c>
      <c r="P67">
        <v>42.735879639686239</v>
      </c>
      <c r="Q67">
        <v>2.9007844571129708</v>
      </c>
      <c r="R67">
        <v>4.003829787234042</v>
      </c>
      <c r="S67">
        <v>2.7261327049180331</v>
      </c>
      <c r="T67">
        <v>0</v>
      </c>
      <c r="U67">
        <v>53.836382891098424</v>
      </c>
      <c r="V67">
        <v>0</v>
      </c>
      <c r="W67">
        <v>1.3939686369119422</v>
      </c>
      <c r="X67">
        <v>21.729012653526794</v>
      </c>
      <c r="Y67">
        <v>0</v>
      </c>
      <c r="Z67">
        <v>2.0107058400000004</v>
      </c>
      <c r="AA67">
        <v>8.6042059999999996</v>
      </c>
      <c r="AB67">
        <v>4.0078511199999998</v>
      </c>
      <c r="AC67">
        <v>2.9691613119999998</v>
      </c>
      <c r="AD67">
        <v>5.592902640000001</v>
      </c>
      <c r="AE67">
        <v>15.167135380800001</v>
      </c>
      <c r="AF67">
        <v>5.7475000000000005</v>
      </c>
      <c r="AG67">
        <v>4.914936</v>
      </c>
      <c r="AH67">
        <v>33.412053999999998</v>
      </c>
      <c r="AI67">
        <v>0</v>
      </c>
      <c r="AJ67">
        <v>0</v>
      </c>
      <c r="AK67">
        <v>15.76665</v>
      </c>
      <c r="AL67">
        <v>0</v>
      </c>
      <c r="AM67">
        <v>1.6196330857142853</v>
      </c>
      <c r="AN67">
        <v>0.68867999999999996</v>
      </c>
      <c r="AO67">
        <v>9.3807168000000019</v>
      </c>
      <c r="AP67">
        <v>1.9650540000000001</v>
      </c>
      <c r="AQ67">
        <v>4.6391999999999998</v>
      </c>
      <c r="AR67">
        <v>12.701519999999999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20.789043220879616</v>
      </c>
      <c r="BB67">
        <f t="shared" si="0"/>
        <v>639.18057254430175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5.183335425026586</v>
      </c>
      <c r="L68">
        <v>320</v>
      </c>
      <c r="M68">
        <v>28.229968150381271</v>
      </c>
      <c r="N68">
        <v>36.246066089693159</v>
      </c>
      <c r="O68">
        <v>0</v>
      </c>
      <c r="P68">
        <v>42.735879639686239</v>
      </c>
      <c r="Q68">
        <v>2.9007844571129708</v>
      </c>
      <c r="R68">
        <v>4.003829787234042</v>
      </c>
      <c r="S68">
        <v>2.7261327049180331</v>
      </c>
      <c r="T68">
        <v>0</v>
      </c>
      <c r="U68">
        <v>53.836382891098424</v>
      </c>
      <c r="V68">
        <v>0</v>
      </c>
      <c r="W68">
        <v>1.3939686369119422</v>
      </c>
      <c r="X68">
        <v>21.729012653526794</v>
      </c>
      <c r="Y68">
        <v>0</v>
      </c>
      <c r="Z68">
        <v>2.0107058400000004</v>
      </c>
      <c r="AA68">
        <v>8.6042059999999996</v>
      </c>
      <c r="AB68">
        <v>4.0078511199999998</v>
      </c>
      <c r="AC68">
        <v>2.9691613119999998</v>
      </c>
      <c r="AD68">
        <v>5.592902640000001</v>
      </c>
      <c r="AE68">
        <v>15.167135380800001</v>
      </c>
      <c r="AF68">
        <v>5.7475000000000005</v>
      </c>
      <c r="AG68">
        <v>4.914936</v>
      </c>
      <c r="AH68">
        <v>33.412053999999998</v>
      </c>
      <c r="AI68">
        <v>0</v>
      </c>
      <c r="AJ68">
        <v>0</v>
      </c>
      <c r="AK68">
        <v>15.76665</v>
      </c>
      <c r="AL68">
        <v>0</v>
      </c>
      <c r="AM68">
        <v>1.6196330857142853</v>
      </c>
      <c r="AN68">
        <v>0.68867999999999996</v>
      </c>
      <c r="AO68">
        <v>9.3807168000000019</v>
      </c>
      <c r="AP68">
        <v>1.9650540000000001</v>
      </c>
      <c r="AQ68">
        <v>4.6391999999999998</v>
      </c>
      <c r="AR68">
        <v>12.701519999999999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20.788720916190773</v>
      </c>
      <c r="BB68">
        <f t="shared" ref="BB68:BB99" si="1">SUM(B68:AZ68)-BA68</f>
        <v>639.17066280231302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5.1935674717042852</v>
      </c>
      <c r="L69">
        <v>320</v>
      </c>
      <c r="M69">
        <v>28.229968150381271</v>
      </c>
      <c r="N69">
        <v>36.246066089693159</v>
      </c>
      <c r="O69">
        <v>0</v>
      </c>
      <c r="P69">
        <v>42.735879639686239</v>
      </c>
      <c r="Q69">
        <v>3.0454560404040407</v>
      </c>
      <c r="R69">
        <v>4.003829787234042</v>
      </c>
      <c r="S69">
        <v>4.1715510440060699</v>
      </c>
      <c r="T69">
        <v>0</v>
      </c>
      <c r="U69">
        <v>53.836382891098424</v>
      </c>
      <c r="V69">
        <v>0</v>
      </c>
      <c r="W69">
        <v>1.3939686369119422</v>
      </c>
      <c r="X69">
        <v>21.729012653526794</v>
      </c>
      <c r="Y69">
        <v>0</v>
      </c>
      <c r="Z69">
        <v>2.0107058400000004</v>
      </c>
      <c r="AA69">
        <v>8.6042059999999996</v>
      </c>
      <c r="AB69">
        <v>4.0078511199999998</v>
      </c>
      <c r="AC69">
        <v>2.9691613119999998</v>
      </c>
      <c r="AD69">
        <v>5.592902640000001</v>
      </c>
      <c r="AE69">
        <v>15.167135380800001</v>
      </c>
      <c r="AF69">
        <v>5.7475000000000005</v>
      </c>
      <c r="AG69">
        <v>4.914936</v>
      </c>
      <c r="AH69">
        <v>33.412053999999998</v>
      </c>
      <c r="AI69">
        <v>0</v>
      </c>
      <c r="AJ69">
        <v>0</v>
      </c>
      <c r="AK69">
        <v>15.76665</v>
      </c>
      <c r="AL69">
        <v>0</v>
      </c>
      <c r="AM69">
        <v>1.6196330857142853</v>
      </c>
      <c r="AN69">
        <v>0.68867999999999996</v>
      </c>
      <c r="AO69">
        <v>9.3807168000000019</v>
      </c>
      <c r="AP69">
        <v>2.3580648000000002</v>
      </c>
      <c r="AQ69">
        <v>4.6391999999999998</v>
      </c>
      <c r="AR69">
        <v>12.701519999999999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20.851510755844014</v>
      </c>
      <c r="BB69">
        <f t="shared" si="1"/>
        <v>641.10120573171639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5.1833985910131961</v>
      </c>
      <c r="L70">
        <v>320</v>
      </c>
      <c r="M70">
        <v>28.229968150381271</v>
      </c>
      <c r="N70">
        <v>36.246066089693159</v>
      </c>
      <c r="O70">
        <v>0</v>
      </c>
      <c r="P70">
        <v>42.735879639686239</v>
      </c>
      <c r="Q70">
        <v>3.0454560404040407</v>
      </c>
      <c r="R70">
        <v>4.003829787234042</v>
      </c>
      <c r="S70">
        <v>4.1715510440060699</v>
      </c>
      <c r="T70">
        <v>0</v>
      </c>
      <c r="U70">
        <v>53.836382891098424</v>
      </c>
      <c r="V70">
        <v>0</v>
      </c>
      <c r="W70">
        <v>1.3939686369119422</v>
      </c>
      <c r="X70">
        <v>21.729012653526794</v>
      </c>
      <c r="Y70">
        <v>0</v>
      </c>
      <c r="Z70">
        <v>2.0107058400000004</v>
      </c>
      <c r="AA70">
        <v>8.6042059999999996</v>
      </c>
      <c r="AB70">
        <v>4.0078511199999998</v>
      </c>
      <c r="AC70">
        <v>2.9691613119999998</v>
      </c>
      <c r="AD70">
        <v>5.592902640000001</v>
      </c>
      <c r="AE70">
        <v>15.167135380800001</v>
      </c>
      <c r="AF70">
        <v>5.7475000000000005</v>
      </c>
      <c r="AG70">
        <v>4.914936</v>
      </c>
      <c r="AH70">
        <v>33.412053999999998</v>
      </c>
      <c r="AI70">
        <v>0</v>
      </c>
      <c r="AJ70">
        <v>0</v>
      </c>
      <c r="AK70">
        <v>15.76665</v>
      </c>
      <c r="AL70">
        <v>0</v>
      </c>
      <c r="AM70">
        <v>1.6196330857142853</v>
      </c>
      <c r="AN70">
        <v>0.68867999999999996</v>
      </c>
      <c r="AO70">
        <v>9.3807168000000019</v>
      </c>
      <c r="AP70">
        <v>2.3580648000000002</v>
      </c>
      <c r="AQ70">
        <v>4.6391999999999998</v>
      </c>
      <c r="AR70">
        <v>12.701519999999999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20.851190439288647</v>
      </c>
      <c r="BB70">
        <f t="shared" si="1"/>
        <v>641.09135716758078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5.1935674717042852</v>
      </c>
      <c r="L71">
        <v>320</v>
      </c>
      <c r="M71">
        <v>28.229854096520764</v>
      </c>
      <c r="N71">
        <v>36.246066089693159</v>
      </c>
      <c r="O71">
        <v>0</v>
      </c>
      <c r="P71">
        <v>42.739907345637832</v>
      </c>
      <c r="Q71">
        <v>3.0454560404040407</v>
      </c>
      <c r="R71">
        <v>4.003829787234042</v>
      </c>
      <c r="S71">
        <v>4.1715510440060699</v>
      </c>
      <c r="T71">
        <v>0</v>
      </c>
      <c r="U71">
        <v>53.836382891098424</v>
      </c>
      <c r="V71">
        <v>0</v>
      </c>
      <c r="W71">
        <v>1.3939686369119422</v>
      </c>
      <c r="X71">
        <v>21.729012653526794</v>
      </c>
      <c r="Y71">
        <v>0</v>
      </c>
      <c r="Z71">
        <v>0.33748000000000006</v>
      </c>
      <c r="AA71">
        <v>8.6042059999999996</v>
      </c>
      <c r="AB71">
        <v>4.0078511199999998</v>
      </c>
      <c r="AC71">
        <v>2.9691613119999998</v>
      </c>
      <c r="AD71">
        <v>5.592902640000001</v>
      </c>
      <c r="AE71">
        <v>15.167135380800001</v>
      </c>
      <c r="AF71">
        <v>5.7475000000000005</v>
      </c>
      <c r="AG71">
        <v>4.914936</v>
      </c>
      <c r="AH71">
        <v>33.412053999999998</v>
      </c>
      <c r="AI71">
        <v>0</v>
      </c>
      <c r="AJ71">
        <v>0</v>
      </c>
      <c r="AK71">
        <v>15.76665</v>
      </c>
      <c r="AL71">
        <v>0</v>
      </c>
      <c r="AM71">
        <v>1.6196330857142853</v>
      </c>
      <c r="AN71">
        <v>0.68867999999999996</v>
      </c>
      <c r="AO71">
        <v>9.3807168000000019</v>
      </c>
      <c r="AP71">
        <v>1.7685485999999999</v>
      </c>
      <c r="AQ71">
        <v>4.6391999999999998</v>
      </c>
      <c r="AR71">
        <v>12.701519999999999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20.780358000770786</v>
      </c>
      <c r="BB71">
        <f t="shared" si="1"/>
        <v>638.91353009888087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5.1833985910131961</v>
      </c>
      <c r="L72">
        <v>320</v>
      </c>
      <c r="M72">
        <v>28.229854096520764</v>
      </c>
      <c r="N72">
        <v>36.246066089693159</v>
      </c>
      <c r="O72">
        <v>0</v>
      </c>
      <c r="P72">
        <v>42.739907345637832</v>
      </c>
      <c r="Q72">
        <v>3.0454560404040407</v>
      </c>
      <c r="R72">
        <v>4.003829787234042</v>
      </c>
      <c r="S72">
        <v>4.1715510440060699</v>
      </c>
      <c r="T72">
        <v>0</v>
      </c>
      <c r="U72">
        <v>53.836382891098424</v>
      </c>
      <c r="V72">
        <v>0</v>
      </c>
      <c r="W72">
        <v>1.3939686369119422</v>
      </c>
      <c r="X72">
        <v>21.729012653526794</v>
      </c>
      <c r="Y72">
        <v>0</v>
      </c>
      <c r="Z72">
        <v>0.33748000000000006</v>
      </c>
      <c r="AA72">
        <v>8.6042059999999996</v>
      </c>
      <c r="AB72">
        <v>4.0078511199999998</v>
      </c>
      <c r="AC72">
        <v>2.9691613119999998</v>
      </c>
      <c r="AD72">
        <v>5.592902640000001</v>
      </c>
      <c r="AE72">
        <v>15.167135380800001</v>
      </c>
      <c r="AF72">
        <v>5.7475000000000005</v>
      </c>
      <c r="AG72">
        <v>4.914936</v>
      </c>
      <c r="AH72">
        <v>33.412053999999998</v>
      </c>
      <c r="AI72">
        <v>0</v>
      </c>
      <c r="AJ72">
        <v>0</v>
      </c>
      <c r="AK72">
        <v>15.76665</v>
      </c>
      <c r="AL72">
        <v>0</v>
      </c>
      <c r="AM72">
        <v>1.6196330857142853</v>
      </c>
      <c r="AN72">
        <v>0.68867999999999996</v>
      </c>
      <c r="AO72">
        <v>9.3807168000000019</v>
      </c>
      <c r="AP72">
        <v>1.7685485999999999</v>
      </c>
      <c r="AQ72">
        <v>4.6391999999999998</v>
      </c>
      <c r="AR72">
        <v>12.701519999999999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20.780037684215419</v>
      </c>
      <c r="BB72">
        <f t="shared" si="1"/>
        <v>638.90368153474503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5.1935674717042852</v>
      </c>
      <c r="L73">
        <v>320</v>
      </c>
      <c r="M73">
        <v>28.229854096520764</v>
      </c>
      <c r="N73">
        <v>36.246066089693159</v>
      </c>
      <c r="O73">
        <v>0</v>
      </c>
      <c r="P73">
        <v>42.739907345637832</v>
      </c>
      <c r="Q73">
        <v>3.0454560404040407</v>
      </c>
      <c r="R73">
        <v>4.003829787234042</v>
      </c>
      <c r="S73">
        <v>4.1715510440060699</v>
      </c>
      <c r="T73">
        <v>0</v>
      </c>
      <c r="U73">
        <v>53.836382891098424</v>
      </c>
      <c r="V73">
        <v>0</v>
      </c>
      <c r="W73">
        <v>1.3939686369119422</v>
      </c>
      <c r="X73">
        <v>21.729012653526794</v>
      </c>
      <c r="Y73">
        <v>0</v>
      </c>
      <c r="Z73">
        <v>0.33748000000000006</v>
      </c>
      <c r="AA73">
        <v>12.931030944</v>
      </c>
      <c r="AB73">
        <v>4.0078511199999998</v>
      </c>
      <c r="AC73">
        <v>2.9691613119999998</v>
      </c>
      <c r="AD73">
        <v>5.592902640000001</v>
      </c>
      <c r="AE73">
        <v>15.167135380800001</v>
      </c>
      <c r="AF73">
        <v>5.7475000000000005</v>
      </c>
      <c r="AG73">
        <v>4.914936</v>
      </c>
      <c r="AH73">
        <v>33.412053999999998</v>
      </c>
      <c r="AI73">
        <v>0</v>
      </c>
      <c r="AJ73">
        <v>0</v>
      </c>
      <c r="AK73">
        <v>15.76665</v>
      </c>
      <c r="AL73">
        <v>0</v>
      </c>
      <c r="AM73">
        <v>1.6196330857142853</v>
      </c>
      <c r="AN73">
        <v>0.68867999999999996</v>
      </c>
      <c r="AO73">
        <v>9.3807168000000019</v>
      </c>
      <c r="AP73">
        <v>1.7685485999999999</v>
      </c>
      <c r="AQ73">
        <v>4.6391999999999998</v>
      </c>
      <c r="AR73">
        <v>12.701519999999999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20.916652980370788</v>
      </c>
      <c r="BB73">
        <f t="shared" si="1"/>
        <v>643.10406006328083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5.1833985910131961</v>
      </c>
      <c r="L74">
        <v>350.00027905678803</v>
      </c>
      <c r="M74">
        <v>28.229854096520764</v>
      </c>
      <c r="N74">
        <v>36.246066089693159</v>
      </c>
      <c r="O74">
        <v>0</v>
      </c>
      <c r="P74">
        <v>42.739907345637832</v>
      </c>
      <c r="Q74">
        <v>6.9046742712765949</v>
      </c>
      <c r="R74">
        <v>13.007560344827585</v>
      </c>
      <c r="S74">
        <v>8.3634485908334195</v>
      </c>
      <c r="T74">
        <v>0</v>
      </c>
      <c r="U74">
        <v>53.836382891098424</v>
      </c>
      <c r="V74">
        <v>6.36</v>
      </c>
      <c r="W74">
        <v>11.027744927536231</v>
      </c>
      <c r="X74">
        <v>46.732060062196211</v>
      </c>
      <c r="Y74">
        <v>0</v>
      </c>
      <c r="Z74">
        <v>0.33748000000000006</v>
      </c>
      <c r="AA74">
        <v>12.931030944</v>
      </c>
      <c r="AB74">
        <v>4.0078511199999998</v>
      </c>
      <c r="AC74">
        <v>2.9691613119999998</v>
      </c>
      <c r="AD74">
        <v>5.592902640000001</v>
      </c>
      <c r="AE74">
        <v>15.167135380800001</v>
      </c>
      <c r="AF74">
        <v>5.7475000000000005</v>
      </c>
      <c r="AG74">
        <v>4.914936</v>
      </c>
      <c r="AH74">
        <v>33.412053999999998</v>
      </c>
      <c r="AI74">
        <v>0</v>
      </c>
      <c r="AJ74">
        <v>0</v>
      </c>
      <c r="AK74">
        <v>15.76665</v>
      </c>
      <c r="AL74">
        <v>0</v>
      </c>
      <c r="AM74">
        <v>1.6196330857142853</v>
      </c>
      <c r="AN74">
        <v>0.68867999999999996</v>
      </c>
      <c r="AO74">
        <v>9.3807168000000019</v>
      </c>
      <c r="AP74">
        <v>1.7685485999999999</v>
      </c>
      <c r="AQ74">
        <v>6.9587999999999983</v>
      </c>
      <c r="AR74">
        <v>12.701519999999999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23.76303670064031</v>
      </c>
      <c r="BB74">
        <f t="shared" si="1"/>
        <v>730.61905655369537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4.9974439495975789</v>
      </c>
      <c r="L75">
        <v>349.99297709877936</v>
      </c>
      <c r="M75">
        <v>28.229854096520764</v>
      </c>
      <c r="N75">
        <v>36.246066089693159</v>
      </c>
      <c r="O75">
        <v>0</v>
      </c>
      <c r="P75">
        <v>42.739907345637832</v>
      </c>
      <c r="Q75">
        <v>6.7775972243536273</v>
      </c>
      <c r="R75">
        <v>13.006176291793315</v>
      </c>
      <c r="S75">
        <v>8.3624172136637647</v>
      </c>
      <c r="T75">
        <v>0</v>
      </c>
      <c r="U75">
        <v>57.286796417118204</v>
      </c>
      <c r="V75">
        <v>5.6392306486486481</v>
      </c>
      <c r="W75">
        <v>10.521790338164251</v>
      </c>
      <c r="X75">
        <v>44.708311990567736</v>
      </c>
      <c r="Y75">
        <v>0</v>
      </c>
      <c r="Z75">
        <v>2.0107058400000004</v>
      </c>
      <c r="AA75">
        <v>12.931030944</v>
      </c>
      <c r="AB75">
        <v>4.0078511199999998</v>
      </c>
      <c r="AC75">
        <v>5.9383226239999995</v>
      </c>
      <c r="AD75">
        <v>5.592902640000001</v>
      </c>
      <c r="AE75">
        <v>15.167135380800001</v>
      </c>
      <c r="AF75">
        <v>5.7475000000000005</v>
      </c>
      <c r="AG75">
        <v>4.914936</v>
      </c>
      <c r="AH75">
        <v>33.412053999999998</v>
      </c>
      <c r="AI75">
        <v>0</v>
      </c>
      <c r="AJ75">
        <v>0</v>
      </c>
      <c r="AK75">
        <v>15.76665</v>
      </c>
      <c r="AL75">
        <v>0</v>
      </c>
      <c r="AM75">
        <v>1.6196330857142853</v>
      </c>
      <c r="AN75">
        <v>0.68867999999999996</v>
      </c>
      <c r="AO75">
        <v>9.3807168000000019</v>
      </c>
      <c r="AP75">
        <v>1.7685485999999999</v>
      </c>
      <c r="AQ75">
        <v>6.9587999999999983</v>
      </c>
      <c r="AR75">
        <v>13.548287999999999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23.932076647576888</v>
      </c>
      <c r="BB75">
        <f t="shared" si="1"/>
        <v>735.81636419587562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4.9974439495975789</v>
      </c>
      <c r="L76">
        <v>449.99291125763909</v>
      </c>
      <c r="M76">
        <v>28.229854096520764</v>
      </c>
      <c r="N76">
        <v>36.246066089693159</v>
      </c>
      <c r="O76">
        <v>0</v>
      </c>
      <c r="P76">
        <v>42.739907345637832</v>
      </c>
      <c r="Q76">
        <v>6.7775972243536273</v>
      </c>
      <c r="R76">
        <v>13.006176291793315</v>
      </c>
      <c r="S76">
        <v>8.3624172136637647</v>
      </c>
      <c r="T76">
        <v>0</v>
      </c>
      <c r="U76">
        <v>58.678566608179239</v>
      </c>
      <c r="V76">
        <v>6.3598991119005346</v>
      </c>
      <c r="W76">
        <v>10.521790338164251</v>
      </c>
      <c r="X76">
        <v>44.708311990567736</v>
      </c>
      <c r="Y76">
        <v>0</v>
      </c>
      <c r="Z76">
        <v>2.0107058400000004</v>
      </c>
      <c r="AA76">
        <v>12.931030944</v>
      </c>
      <c r="AB76">
        <v>4.0078511199999998</v>
      </c>
      <c r="AC76">
        <v>5.9383226239999995</v>
      </c>
      <c r="AD76">
        <v>5.592902640000001</v>
      </c>
      <c r="AE76">
        <v>15.167135380800001</v>
      </c>
      <c r="AF76">
        <v>5.7475000000000005</v>
      </c>
      <c r="AG76">
        <v>4.914936</v>
      </c>
      <c r="AH76">
        <v>33.412053999999998</v>
      </c>
      <c r="AI76">
        <v>0</v>
      </c>
      <c r="AJ76">
        <v>0</v>
      </c>
      <c r="AK76">
        <v>15.76665</v>
      </c>
      <c r="AL76">
        <v>0</v>
      </c>
      <c r="AM76">
        <v>1.6196330857142853</v>
      </c>
      <c r="AN76">
        <v>0.68867999999999996</v>
      </c>
      <c r="AO76">
        <v>9.3807168000000019</v>
      </c>
      <c r="AP76">
        <v>1.7685485999999999</v>
      </c>
      <c r="AQ76">
        <v>6.9587999999999983</v>
      </c>
      <c r="AR76">
        <v>13.548287999999999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27.14861627010173</v>
      </c>
      <c r="BB76">
        <f t="shared" si="1"/>
        <v>834.71219738652337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9.7159925156386215</v>
      </c>
      <c r="L77">
        <v>578.49491693119865</v>
      </c>
      <c r="M77">
        <v>28.229854096520764</v>
      </c>
      <c r="N77">
        <v>36.246066089693159</v>
      </c>
      <c r="O77">
        <v>0</v>
      </c>
      <c r="P77">
        <v>42.739907345637832</v>
      </c>
      <c r="Q77">
        <v>6.9049523524229057</v>
      </c>
      <c r="R77">
        <v>13.008416284403669</v>
      </c>
      <c r="S77">
        <v>8.3631672304439757</v>
      </c>
      <c r="T77">
        <v>0</v>
      </c>
      <c r="U77">
        <v>60.402189589615837</v>
      </c>
      <c r="V77">
        <v>6.36</v>
      </c>
      <c r="W77">
        <v>10.678263768115942</v>
      </c>
      <c r="X77">
        <v>45.255550037984641</v>
      </c>
      <c r="Y77">
        <v>0</v>
      </c>
      <c r="Z77">
        <v>2.0107058400000004</v>
      </c>
      <c r="AA77">
        <v>12.931030944</v>
      </c>
      <c r="AB77">
        <v>8.0565986800000005</v>
      </c>
      <c r="AC77">
        <v>5.9383226239999995</v>
      </c>
      <c r="AD77">
        <v>5.592902640000001</v>
      </c>
      <c r="AE77">
        <v>15.167135380800001</v>
      </c>
      <c r="AF77">
        <v>5.7475000000000005</v>
      </c>
      <c r="AG77">
        <v>4.914936</v>
      </c>
      <c r="AH77">
        <v>33.412053999999998</v>
      </c>
      <c r="AI77">
        <v>0</v>
      </c>
      <c r="AJ77">
        <v>0</v>
      </c>
      <c r="AK77">
        <v>15.76665</v>
      </c>
      <c r="AL77">
        <v>0</v>
      </c>
      <c r="AM77">
        <v>1.6196330857142853</v>
      </c>
      <c r="AN77">
        <v>0.68867999999999996</v>
      </c>
      <c r="AO77">
        <v>9.3807168000000019</v>
      </c>
      <c r="AP77">
        <v>3.1440863999999995</v>
      </c>
      <c r="AQ77">
        <v>6.9587999999999983</v>
      </c>
      <c r="AR77">
        <v>13.548287999999999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31.596497920684595</v>
      </c>
      <c r="BB77">
        <f t="shared" si="1"/>
        <v>971.46693581990564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9.7160272362799063</v>
      </c>
      <c r="L78">
        <v>578.49491693119865</v>
      </c>
      <c r="M78">
        <v>28.229854096520764</v>
      </c>
      <c r="N78">
        <v>36.246066089693159</v>
      </c>
      <c r="O78">
        <v>0</v>
      </c>
      <c r="P78">
        <v>42.739907345637832</v>
      </c>
      <c r="Q78">
        <v>6.690065175718849</v>
      </c>
      <c r="R78">
        <v>13.008416284403669</v>
      </c>
      <c r="S78">
        <v>8.3607314598025386</v>
      </c>
      <c r="T78">
        <v>0</v>
      </c>
      <c r="U78">
        <v>61.260422322190344</v>
      </c>
      <c r="V78">
        <v>6.36</v>
      </c>
      <c r="W78">
        <v>10.678263768115942</v>
      </c>
      <c r="X78">
        <v>45.255550037984641</v>
      </c>
      <c r="Y78">
        <v>0</v>
      </c>
      <c r="Z78">
        <v>2.0107058400000004</v>
      </c>
      <c r="AA78">
        <v>12.931030944</v>
      </c>
      <c r="AB78">
        <v>8.0565986800000005</v>
      </c>
      <c r="AC78">
        <v>5.9383226239999995</v>
      </c>
      <c r="AD78">
        <v>5.592902640000001</v>
      </c>
      <c r="AE78">
        <v>15.167135380800001</v>
      </c>
      <c r="AF78">
        <v>5.7475000000000005</v>
      </c>
      <c r="AG78">
        <v>4.914936</v>
      </c>
      <c r="AH78">
        <v>34.864752000000003</v>
      </c>
      <c r="AI78">
        <v>0.78111279999999994</v>
      </c>
      <c r="AJ78">
        <v>0</v>
      </c>
      <c r="AK78">
        <v>15.76665</v>
      </c>
      <c r="AL78">
        <v>0</v>
      </c>
      <c r="AM78">
        <v>1.6196330857142853</v>
      </c>
      <c r="AN78">
        <v>0.68867999999999996</v>
      </c>
      <c r="AO78">
        <v>9.3807168000000019</v>
      </c>
      <c r="AP78">
        <v>3.1440863999999995</v>
      </c>
      <c r="AQ78">
        <v>6.9587999999999983</v>
      </c>
      <c r="AR78">
        <v>13.548287999999999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31.687053317329603</v>
      </c>
      <c r="BB78">
        <f t="shared" si="1"/>
        <v>974.25113572913074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9.7160557647205135</v>
      </c>
      <c r="L79">
        <v>578.49491693119865</v>
      </c>
      <c r="M79">
        <v>28.229854096520764</v>
      </c>
      <c r="N79">
        <v>36.246066089693159</v>
      </c>
      <c r="O79">
        <v>0</v>
      </c>
      <c r="P79">
        <v>42.739907345637832</v>
      </c>
      <c r="Q79">
        <v>6.690065175718849</v>
      </c>
      <c r="R79">
        <v>13.433144011671764</v>
      </c>
      <c r="S79">
        <v>8.3634486704041979</v>
      </c>
      <c r="T79">
        <v>0</v>
      </c>
      <c r="U79">
        <v>62.12739649194372</v>
      </c>
      <c r="V79">
        <v>6.36</v>
      </c>
      <c r="W79">
        <v>10.678263768115942</v>
      </c>
      <c r="X79">
        <v>45.255550012194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8.9164694943999994</v>
      </c>
      <c r="AD79">
        <v>11.22633356</v>
      </c>
      <c r="AE79">
        <v>15.167135380800001</v>
      </c>
      <c r="AF79">
        <v>6.1709999999999994</v>
      </c>
      <c r="AG79">
        <v>4.914936</v>
      </c>
      <c r="AH79">
        <v>43.057968720000005</v>
      </c>
      <c r="AI79">
        <v>2.3433383999999995</v>
      </c>
      <c r="AJ79">
        <v>0</v>
      </c>
      <c r="AK79">
        <v>15.76665</v>
      </c>
      <c r="AL79">
        <v>0</v>
      </c>
      <c r="AM79">
        <v>1.6196330857142853</v>
      </c>
      <c r="AN79">
        <v>0.68867999999999996</v>
      </c>
      <c r="AO79">
        <v>9.3807168000000019</v>
      </c>
      <c r="AP79">
        <v>1.3755378</v>
      </c>
      <c r="AQ79">
        <v>9.2783999999999995</v>
      </c>
      <c r="AR79">
        <v>12.701519999999999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32.565139907634574</v>
      </c>
      <c r="BB79">
        <f t="shared" si="1"/>
        <v>1001.2488180754992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9.4062313740699235</v>
      </c>
      <c r="L80">
        <v>578.49491693119865</v>
      </c>
      <c r="M80">
        <v>28.229854096520764</v>
      </c>
      <c r="N80">
        <v>36.246066089693159</v>
      </c>
      <c r="O80">
        <v>0</v>
      </c>
      <c r="P80">
        <v>42.739907345637832</v>
      </c>
      <c r="Q80">
        <v>6.697112837837838</v>
      </c>
      <c r="R80">
        <v>13.006176291793315</v>
      </c>
      <c r="S80">
        <v>8.0969200279134679</v>
      </c>
      <c r="T80">
        <v>0</v>
      </c>
      <c r="U80">
        <v>63.510424980047887</v>
      </c>
      <c r="V80">
        <v>6.3598991119005346</v>
      </c>
      <c r="W80">
        <v>10.67689798941799</v>
      </c>
      <c r="X80">
        <v>45.263729596602971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8.9164694943999994</v>
      </c>
      <c r="AD80">
        <v>11.22633356</v>
      </c>
      <c r="AE80">
        <v>15.167135380800001</v>
      </c>
      <c r="AF80">
        <v>6.1709999999999994</v>
      </c>
      <c r="AG80">
        <v>4.914936</v>
      </c>
      <c r="AH80">
        <v>43.057968720000005</v>
      </c>
      <c r="AI80">
        <v>15.231699600000001</v>
      </c>
      <c r="AJ80">
        <v>0</v>
      </c>
      <c r="AK80">
        <v>15.76665</v>
      </c>
      <c r="AL80">
        <v>0</v>
      </c>
      <c r="AM80">
        <v>1.6196330857142853</v>
      </c>
      <c r="AN80">
        <v>0.68867999999999996</v>
      </c>
      <c r="AO80">
        <v>9.3807168000000019</v>
      </c>
      <c r="AP80">
        <v>1.3755378</v>
      </c>
      <c r="AQ80">
        <v>9.2783999999999995</v>
      </c>
      <c r="AR80">
        <v>12.701519999999999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32.983516998241853</v>
      </c>
      <c r="BB80">
        <f t="shared" si="1"/>
        <v>1014.1122704997067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9.4062313740699235</v>
      </c>
      <c r="L81">
        <v>578.49491693119865</v>
      </c>
      <c r="M81">
        <v>28.229854096520764</v>
      </c>
      <c r="N81">
        <v>36.246066089693159</v>
      </c>
      <c r="O81">
        <v>0</v>
      </c>
      <c r="P81">
        <v>42.739907345637832</v>
      </c>
      <c r="Q81">
        <v>6.697112837837838</v>
      </c>
      <c r="R81">
        <v>13.006176291793315</v>
      </c>
      <c r="S81">
        <v>8.0969200279134679</v>
      </c>
      <c r="T81">
        <v>0</v>
      </c>
      <c r="U81">
        <v>63.510424980047887</v>
      </c>
      <c r="V81">
        <v>6.3598991119005346</v>
      </c>
      <c r="W81">
        <v>10.67689798941799</v>
      </c>
      <c r="X81">
        <v>45.263729596602971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8.9164694943999994</v>
      </c>
      <c r="AD81">
        <v>11.22633356</v>
      </c>
      <c r="AE81">
        <v>15.167135380800001</v>
      </c>
      <c r="AF81">
        <v>6.1709999999999994</v>
      </c>
      <c r="AG81">
        <v>4.914936</v>
      </c>
      <c r="AH81">
        <v>43.057968720000005</v>
      </c>
      <c r="AI81">
        <v>15.231699600000001</v>
      </c>
      <c r="AJ81">
        <v>0</v>
      </c>
      <c r="AK81">
        <v>15.76665</v>
      </c>
      <c r="AL81">
        <v>0</v>
      </c>
      <c r="AM81">
        <v>1.6196330857142853</v>
      </c>
      <c r="AN81">
        <v>0.68867999999999996</v>
      </c>
      <c r="AO81">
        <v>9.3807168000000019</v>
      </c>
      <c r="AP81">
        <v>1.3755378</v>
      </c>
      <c r="AQ81">
        <v>9.2783999999999995</v>
      </c>
      <c r="AR81">
        <v>12.701519999999999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32.983516998241853</v>
      </c>
      <c r="BB81">
        <f t="shared" si="1"/>
        <v>1014.1122704997067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9.4062313740699235</v>
      </c>
      <c r="L82">
        <v>578.49491693119865</v>
      </c>
      <c r="M82">
        <v>28.229854096520764</v>
      </c>
      <c r="N82">
        <v>36.246066089693159</v>
      </c>
      <c r="O82">
        <v>0</v>
      </c>
      <c r="P82">
        <v>42.739907345637832</v>
      </c>
      <c r="Q82">
        <v>6.697112837837838</v>
      </c>
      <c r="R82">
        <v>13.006176291793315</v>
      </c>
      <c r="S82">
        <v>8.0969200279134679</v>
      </c>
      <c r="T82">
        <v>0</v>
      </c>
      <c r="U82">
        <v>63.510424980047887</v>
      </c>
      <c r="V82">
        <v>6.3598991119005346</v>
      </c>
      <c r="W82">
        <v>10.67689798941799</v>
      </c>
      <c r="X82">
        <v>45.263729596602971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8.9164694943999994</v>
      </c>
      <c r="AD82">
        <v>11.22633356</v>
      </c>
      <c r="AE82">
        <v>15.167135380800001</v>
      </c>
      <c r="AF82">
        <v>6.1709999999999994</v>
      </c>
      <c r="AG82">
        <v>4.914936</v>
      </c>
      <c r="AH82">
        <v>43.057968720000005</v>
      </c>
      <c r="AI82">
        <v>15.231699600000001</v>
      </c>
      <c r="AJ82">
        <v>0</v>
      </c>
      <c r="AK82">
        <v>15.76665</v>
      </c>
      <c r="AL82">
        <v>0</v>
      </c>
      <c r="AM82">
        <v>3.2392661714285702</v>
      </c>
      <c r="AN82">
        <v>0.68867999999999996</v>
      </c>
      <c r="AO82">
        <v>9.3807168000000019</v>
      </c>
      <c r="AP82">
        <v>1.3755378</v>
      </c>
      <c r="AQ82">
        <v>9.5103599999999986</v>
      </c>
      <c r="AR82">
        <v>12.701519999999999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33.041842358400572</v>
      </c>
      <c r="BB82">
        <f t="shared" si="1"/>
        <v>1015.9055382252623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9.4063459041910598</v>
      </c>
      <c r="L83">
        <v>578.48914504582729</v>
      </c>
      <c r="M83">
        <v>28.229854096520764</v>
      </c>
      <c r="N83">
        <v>36.246066089693159</v>
      </c>
      <c r="O83">
        <v>0</v>
      </c>
      <c r="P83">
        <v>42.739907345637832</v>
      </c>
      <c r="Q83">
        <v>6.697112837837838</v>
      </c>
      <c r="R83">
        <v>13.006176291793315</v>
      </c>
      <c r="S83">
        <v>8.0969200279134679</v>
      </c>
      <c r="T83">
        <v>0</v>
      </c>
      <c r="U83">
        <v>63.510424980047887</v>
      </c>
      <c r="V83">
        <v>6.3598991119005346</v>
      </c>
      <c r="W83">
        <v>10.67689798941799</v>
      </c>
      <c r="X83">
        <v>45.263729596602971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8.9164694943999994</v>
      </c>
      <c r="AD83">
        <v>11.22633356</v>
      </c>
      <c r="AE83">
        <v>15.167135380800001</v>
      </c>
      <c r="AF83">
        <v>6.1709999999999994</v>
      </c>
      <c r="AG83">
        <v>4.914936</v>
      </c>
      <c r="AH83">
        <v>43.057968720000005</v>
      </c>
      <c r="AI83">
        <v>15.231699600000001</v>
      </c>
      <c r="AJ83">
        <v>0</v>
      </c>
      <c r="AK83">
        <v>15.76665</v>
      </c>
      <c r="AL83">
        <v>0</v>
      </c>
      <c r="AM83">
        <v>3.2392661714285702</v>
      </c>
      <c r="AN83">
        <v>0.68867999999999996</v>
      </c>
      <c r="AO83">
        <v>9.3807168000000019</v>
      </c>
      <c r="AP83">
        <v>1.3755378</v>
      </c>
      <c r="AQ83">
        <v>9.5103599999999986</v>
      </c>
      <c r="AR83">
        <v>12.701519999999999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33.041664911261918</v>
      </c>
      <c r="BB83">
        <f t="shared" si="1"/>
        <v>1015.9000583171508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9.4063459041910598</v>
      </c>
      <c r="L84">
        <v>578.48914504582729</v>
      </c>
      <c r="M84">
        <v>28.229854096520764</v>
      </c>
      <c r="N84">
        <v>36.246066089693159</v>
      </c>
      <c r="O84">
        <v>0</v>
      </c>
      <c r="P84">
        <v>42.739907345637832</v>
      </c>
      <c r="Q84">
        <v>6.697112837837838</v>
      </c>
      <c r="R84">
        <v>13.006176291793315</v>
      </c>
      <c r="S84">
        <v>8.0969200279134679</v>
      </c>
      <c r="T84">
        <v>0</v>
      </c>
      <c r="U84">
        <v>63.510424980047887</v>
      </c>
      <c r="V84">
        <v>6.3598991119005346</v>
      </c>
      <c r="W84">
        <v>10.67689798941799</v>
      </c>
      <c r="X84">
        <v>45.263729596602971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8.9164694943999994</v>
      </c>
      <c r="AD84">
        <v>11.22633356</v>
      </c>
      <c r="AE84">
        <v>15.167135380800001</v>
      </c>
      <c r="AF84">
        <v>6.1709999999999994</v>
      </c>
      <c r="AG84">
        <v>4.914936</v>
      </c>
      <c r="AH84">
        <v>43.057968720000005</v>
      </c>
      <c r="AI84">
        <v>15.231699600000001</v>
      </c>
      <c r="AJ84">
        <v>0</v>
      </c>
      <c r="AK84">
        <v>15.76665</v>
      </c>
      <c r="AL84">
        <v>0</v>
      </c>
      <c r="AM84">
        <v>3.2392661714285702</v>
      </c>
      <c r="AN84">
        <v>0.68867999999999996</v>
      </c>
      <c r="AO84">
        <v>9.3807168000000019</v>
      </c>
      <c r="AP84">
        <v>1.3755378</v>
      </c>
      <c r="AQ84">
        <v>9.5103599999999986</v>
      </c>
      <c r="AR84">
        <v>12.701519999999999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33.041664911261918</v>
      </c>
      <c r="BB84">
        <f t="shared" si="1"/>
        <v>1015.9000583171508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9.4063459041910598</v>
      </c>
      <c r="L85">
        <v>578.48914504582729</v>
      </c>
      <c r="M85">
        <v>28.229854096520764</v>
      </c>
      <c r="N85">
        <v>36.246066089693159</v>
      </c>
      <c r="O85">
        <v>0</v>
      </c>
      <c r="P85">
        <v>42.739907345637832</v>
      </c>
      <c r="Q85">
        <v>6.697112837837838</v>
      </c>
      <c r="R85">
        <v>13.006176291793315</v>
      </c>
      <c r="S85">
        <v>8.0969200279134679</v>
      </c>
      <c r="T85">
        <v>0</v>
      </c>
      <c r="U85">
        <v>63.510424980047887</v>
      </c>
      <c r="V85">
        <v>6.3598991119005346</v>
      </c>
      <c r="W85">
        <v>10.67689798941799</v>
      </c>
      <c r="X85">
        <v>45.263729596602971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8.9164694943999994</v>
      </c>
      <c r="AD85">
        <v>11.22633356</v>
      </c>
      <c r="AE85">
        <v>15.167135380800001</v>
      </c>
      <c r="AF85">
        <v>6.1709999999999994</v>
      </c>
      <c r="AG85">
        <v>4.914936</v>
      </c>
      <c r="AH85">
        <v>43.057968720000005</v>
      </c>
      <c r="AI85">
        <v>15.231699600000001</v>
      </c>
      <c r="AJ85">
        <v>0</v>
      </c>
      <c r="AK85">
        <v>15.76665</v>
      </c>
      <c r="AL85">
        <v>0</v>
      </c>
      <c r="AM85">
        <v>3.2392661714285702</v>
      </c>
      <c r="AN85">
        <v>0.68867999999999996</v>
      </c>
      <c r="AO85">
        <v>9.3807168000000019</v>
      </c>
      <c r="AP85">
        <v>2.7510756000000001</v>
      </c>
      <c r="AQ85">
        <v>9.5103599999999986</v>
      </c>
      <c r="AR85">
        <v>13.548287999999999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33.111667467261924</v>
      </c>
      <c r="BB85">
        <f t="shared" si="1"/>
        <v>1018.0523615611507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9.4063459041910598</v>
      </c>
      <c r="L86">
        <v>578.48914504582729</v>
      </c>
      <c r="M86">
        <v>28.229854096520764</v>
      </c>
      <c r="N86">
        <v>36.246066089693159</v>
      </c>
      <c r="O86">
        <v>0</v>
      </c>
      <c r="P86">
        <v>42.739907345637832</v>
      </c>
      <c r="Q86">
        <v>6.697112837837838</v>
      </c>
      <c r="R86">
        <v>13.006176291793315</v>
      </c>
      <c r="S86">
        <v>8.0969200279134679</v>
      </c>
      <c r="T86">
        <v>0</v>
      </c>
      <c r="U86">
        <v>63.510424980047887</v>
      </c>
      <c r="V86">
        <v>6.3598991119005346</v>
      </c>
      <c r="W86">
        <v>10.67689798941799</v>
      </c>
      <c r="X86">
        <v>45.263729596602971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8.9164694943999994</v>
      </c>
      <c r="AD86">
        <v>11.22633356</v>
      </c>
      <c r="AE86">
        <v>15.167135380800001</v>
      </c>
      <c r="AF86">
        <v>6.1709999999999994</v>
      </c>
      <c r="AG86">
        <v>4.914936</v>
      </c>
      <c r="AH86">
        <v>43.057968720000005</v>
      </c>
      <c r="AI86">
        <v>1.952782</v>
      </c>
      <c r="AJ86">
        <v>0</v>
      </c>
      <c r="AK86">
        <v>15.76665</v>
      </c>
      <c r="AL86">
        <v>0</v>
      </c>
      <c r="AM86">
        <v>3.2392661714285702</v>
      </c>
      <c r="AN86">
        <v>0.68867999999999996</v>
      </c>
      <c r="AO86">
        <v>9.3807168000000019</v>
      </c>
      <c r="AP86">
        <v>2.7510756000000001</v>
      </c>
      <c r="AQ86">
        <v>9.2783999999999995</v>
      </c>
      <c r="AR86">
        <v>13.548287999999999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32.68607512966193</v>
      </c>
      <c r="BB86">
        <f t="shared" si="1"/>
        <v>1004.9670762987507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9.4063459041910598</v>
      </c>
      <c r="L87">
        <v>578.48914504582729</v>
      </c>
      <c r="M87">
        <v>28.229854096520764</v>
      </c>
      <c r="N87">
        <v>36.246066089693159</v>
      </c>
      <c r="O87">
        <v>0</v>
      </c>
      <c r="P87">
        <v>42.739907345637832</v>
      </c>
      <c r="Q87">
        <v>6.697112837837838</v>
      </c>
      <c r="R87">
        <v>13.006176291793315</v>
      </c>
      <c r="S87">
        <v>8.0969200279134679</v>
      </c>
      <c r="T87">
        <v>0</v>
      </c>
      <c r="U87">
        <v>63.510424980047887</v>
      </c>
      <c r="V87">
        <v>6.3598991119005346</v>
      </c>
      <c r="W87">
        <v>10.677295709198813</v>
      </c>
      <c r="X87">
        <v>45.255195938615529</v>
      </c>
      <c r="Y87">
        <v>0</v>
      </c>
      <c r="Z87">
        <v>1.01244</v>
      </c>
      <c r="AA87">
        <v>12.931030944</v>
      </c>
      <c r="AB87">
        <v>8.0565986800000005</v>
      </c>
      <c r="AC87">
        <v>8.9164694943999994</v>
      </c>
      <c r="AD87">
        <v>8.3893539599999993</v>
      </c>
      <c r="AE87">
        <v>15.167135380800001</v>
      </c>
      <c r="AF87">
        <v>5.7475000000000005</v>
      </c>
      <c r="AG87">
        <v>4.914936</v>
      </c>
      <c r="AH87">
        <v>33.412053999999998</v>
      </c>
      <c r="AI87">
        <v>0.78111279999999994</v>
      </c>
      <c r="AJ87">
        <v>0</v>
      </c>
      <c r="AK87">
        <v>15.76665</v>
      </c>
      <c r="AL87">
        <v>0</v>
      </c>
      <c r="AM87">
        <v>3.2392661714285702</v>
      </c>
      <c r="AN87">
        <v>0.68867999999999996</v>
      </c>
      <c r="AO87">
        <v>9.3807168000000019</v>
      </c>
      <c r="AP87">
        <v>1.3755378</v>
      </c>
      <c r="AQ87">
        <v>9.2783999999999995</v>
      </c>
      <c r="AR87">
        <v>12.701519999999999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31.886185881254523</v>
      </c>
      <c r="BB87">
        <f t="shared" si="1"/>
        <v>980.37367663295117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9.4063459041910598</v>
      </c>
      <c r="L88">
        <v>578.48914504582729</v>
      </c>
      <c r="M88">
        <v>28.229854096520764</v>
      </c>
      <c r="N88">
        <v>36.246066089693159</v>
      </c>
      <c r="O88">
        <v>0</v>
      </c>
      <c r="P88">
        <v>42.739907345637832</v>
      </c>
      <c r="Q88">
        <v>6.697112837837838</v>
      </c>
      <c r="R88">
        <v>13.006176291793315</v>
      </c>
      <c r="S88">
        <v>8.0969200279134679</v>
      </c>
      <c r="T88">
        <v>0</v>
      </c>
      <c r="U88">
        <v>63.510424980047887</v>
      </c>
      <c r="V88">
        <v>6.3598991119005346</v>
      </c>
      <c r="W88">
        <v>10.677295709198813</v>
      </c>
      <c r="X88">
        <v>45.255195938615529</v>
      </c>
      <c r="Y88">
        <v>0</v>
      </c>
      <c r="Z88">
        <v>1.01244</v>
      </c>
      <c r="AA88">
        <v>12.931030944</v>
      </c>
      <c r="AB88">
        <v>8.0565986800000005</v>
      </c>
      <c r="AC88">
        <v>8.9164694943999994</v>
      </c>
      <c r="AD88">
        <v>8.3893539599999993</v>
      </c>
      <c r="AE88">
        <v>15.167135380800001</v>
      </c>
      <c r="AF88">
        <v>5.7475000000000005</v>
      </c>
      <c r="AG88">
        <v>4.914936</v>
      </c>
      <c r="AH88">
        <v>33.412053999999998</v>
      </c>
      <c r="AI88">
        <v>0.78111279999999994</v>
      </c>
      <c r="AJ88">
        <v>0</v>
      </c>
      <c r="AK88">
        <v>15.76665</v>
      </c>
      <c r="AL88">
        <v>0</v>
      </c>
      <c r="AM88">
        <v>1.6196330857142853</v>
      </c>
      <c r="AN88">
        <v>0.68867999999999996</v>
      </c>
      <c r="AO88">
        <v>9.3807168000000019</v>
      </c>
      <c r="AP88">
        <v>1.3755378</v>
      </c>
      <c r="AQ88">
        <v>9.2783999999999995</v>
      </c>
      <c r="AR88">
        <v>12.701519999999999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31.835167261095794</v>
      </c>
      <c r="BB88">
        <f t="shared" si="1"/>
        <v>978.8050621673957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9.4063459041910598</v>
      </c>
      <c r="L89">
        <v>578.48914504582729</v>
      </c>
      <c r="M89">
        <v>28.229854096520764</v>
      </c>
      <c r="N89">
        <v>36.246066089693159</v>
      </c>
      <c r="O89">
        <v>0</v>
      </c>
      <c r="P89">
        <v>42.739907345637832</v>
      </c>
      <c r="Q89">
        <v>6.697112837837838</v>
      </c>
      <c r="R89">
        <v>13.006176291793315</v>
      </c>
      <c r="S89">
        <v>8.0969200279134679</v>
      </c>
      <c r="T89">
        <v>0</v>
      </c>
      <c r="U89">
        <v>63.510424980047887</v>
      </c>
      <c r="V89">
        <v>6.3598991119005346</v>
      </c>
      <c r="W89">
        <v>10.428894289185905</v>
      </c>
      <c r="X89">
        <v>45.255195938615529</v>
      </c>
      <c r="Y89">
        <v>0</v>
      </c>
      <c r="Z89">
        <v>1.01244</v>
      </c>
      <c r="AA89">
        <v>12.931030944</v>
      </c>
      <c r="AB89">
        <v>8.0565986800000005</v>
      </c>
      <c r="AC89">
        <v>8.9164694943999994</v>
      </c>
      <c r="AD89">
        <v>8.3893539599999993</v>
      </c>
      <c r="AE89">
        <v>15.167135380800001</v>
      </c>
      <c r="AF89">
        <v>5.7475000000000005</v>
      </c>
      <c r="AG89">
        <v>4.914936</v>
      </c>
      <c r="AH89">
        <v>33.412053999999998</v>
      </c>
      <c r="AI89">
        <v>0.78111279999999994</v>
      </c>
      <c r="AJ89">
        <v>0</v>
      </c>
      <c r="AK89">
        <v>15.76665</v>
      </c>
      <c r="AL89">
        <v>0</v>
      </c>
      <c r="AM89">
        <v>1.6196330857142853</v>
      </c>
      <c r="AN89">
        <v>0.68867999999999996</v>
      </c>
      <c r="AO89">
        <v>9.3807168000000019</v>
      </c>
      <c r="AP89">
        <v>1.3755378</v>
      </c>
      <c r="AQ89">
        <v>9.2783999999999995</v>
      </c>
      <c r="AR89">
        <v>12.701519999999999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31.827342697673988</v>
      </c>
      <c r="BB89">
        <f t="shared" si="1"/>
        <v>978.56448531080457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9.4063459041910598</v>
      </c>
      <c r="L90">
        <v>578.48914504582729</v>
      </c>
      <c r="M90">
        <v>28.229854096520764</v>
      </c>
      <c r="N90">
        <v>36.246066089693159</v>
      </c>
      <c r="O90">
        <v>0</v>
      </c>
      <c r="P90">
        <v>42.739907345637832</v>
      </c>
      <c r="Q90">
        <v>6.697112837837838</v>
      </c>
      <c r="R90">
        <v>13.006176291793315</v>
      </c>
      <c r="S90">
        <v>8.0969200279134679</v>
      </c>
      <c r="T90">
        <v>0</v>
      </c>
      <c r="U90">
        <v>63.510424980047887</v>
      </c>
      <c r="V90">
        <v>6.3598991119005346</v>
      </c>
      <c r="W90">
        <v>10.428894289185905</v>
      </c>
      <c r="X90">
        <v>45.255195938615529</v>
      </c>
      <c r="Y90">
        <v>0</v>
      </c>
      <c r="Z90">
        <v>1.01244</v>
      </c>
      <c r="AA90">
        <v>12.931030944</v>
      </c>
      <c r="AB90">
        <v>8.0565986800000005</v>
      </c>
      <c r="AC90">
        <v>8.9164694943999994</v>
      </c>
      <c r="AD90">
        <v>8.3893539599999993</v>
      </c>
      <c r="AE90">
        <v>15.167135380800001</v>
      </c>
      <c r="AF90">
        <v>5.7475000000000005</v>
      </c>
      <c r="AG90">
        <v>4.914936</v>
      </c>
      <c r="AH90">
        <v>33.412053999999998</v>
      </c>
      <c r="AI90">
        <v>0.78111279999999994</v>
      </c>
      <c r="AJ90">
        <v>0</v>
      </c>
      <c r="AK90">
        <v>15.76665</v>
      </c>
      <c r="AL90">
        <v>0</v>
      </c>
      <c r="AM90">
        <v>3.2392661714285702</v>
      </c>
      <c r="AN90">
        <v>0.68867999999999996</v>
      </c>
      <c r="AO90">
        <v>9.3807168000000019</v>
      </c>
      <c r="AP90">
        <v>1.3755378</v>
      </c>
      <c r="AQ90">
        <v>9.2783999999999995</v>
      </c>
      <c r="AR90">
        <v>12.701519999999999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31.878361317832717</v>
      </c>
      <c r="BB90">
        <f t="shared" si="1"/>
        <v>980.13309977636004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9.4063459041910598</v>
      </c>
      <c r="L91">
        <v>578.48914504582729</v>
      </c>
      <c r="M91">
        <v>28.229854096520764</v>
      </c>
      <c r="N91">
        <v>36.246066089693159</v>
      </c>
      <c r="O91">
        <v>0</v>
      </c>
      <c r="P91">
        <v>42.739907345637832</v>
      </c>
      <c r="Q91">
        <v>6.697112837837838</v>
      </c>
      <c r="R91">
        <v>13.006176291793315</v>
      </c>
      <c r="S91">
        <v>8.0969200279134679</v>
      </c>
      <c r="T91">
        <v>0</v>
      </c>
      <c r="U91">
        <v>63.510424980047887</v>
      </c>
      <c r="V91">
        <v>6.3598991119005346</v>
      </c>
      <c r="W91">
        <v>10.428894289185905</v>
      </c>
      <c r="X91">
        <v>45.255195938615529</v>
      </c>
      <c r="Y91">
        <v>0</v>
      </c>
      <c r="Z91">
        <v>6.0321175199999999</v>
      </c>
      <c r="AA91">
        <v>12.931030944</v>
      </c>
      <c r="AB91">
        <v>12.121704816000001</v>
      </c>
      <c r="AC91">
        <v>8.9164694943999994</v>
      </c>
      <c r="AD91">
        <v>11.22633356</v>
      </c>
      <c r="AE91">
        <v>15.167135380800001</v>
      </c>
      <c r="AF91">
        <v>6.1709999999999994</v>
      </c>
      <c r="AG91">
        <v>4.914936</v>
      </c>
      <c r="AH91">
        <v>43.057968720000005</v>
      </c>
      <c r="AI91">
        <v>4.4913986000000001</v>
      </c>
      <c r="AJ91">
        <v>0</v>
      </c>
      <c r="AK91">
        <v>15.76665</v>
      </c>
      <c r="AL91">
        <v>0</v>
      </c>
      <c r="AM91">
        <v>3.2392661714285702</v>
      </c>
      <c r="AN91">
        <v>0.68867999999999996</v>
      </c>
      <c r="AO91">
        <v>9.3807168000000019</v>
      </c>
      <c r="AP91">
        <v>1.3755378</v>
      </c>
      <c r="AQ91">
        <v>9.2783999999999995</v>
      </c>
      <c r="AR91">
        <v>11.1773376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32.639945779350782</v>
      </c>
      <c r="BB91">
        <f t="shared" si="1"/>
        <v>1003.5487966908423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9.4063459041910598</v>
      </c>
      <c r="L92">
        <v>578.48914504582729</v>
      </c>
      <c r="M92">
        <v>28.229854096520764</v>
      </c>
      <c r="N92">
        <v>36.246066089693159</v>
      </c>
      <c r="O92">
        <v>0</v>
      </c>
      <c r="P92">
        <v>42.739907345637832</v>
      </c>
      <c r="Q92">
        <v>6.697112837837838</v>
      </c>
      <c r="R92">
        <v>13.006176291793315</v>
      </c>
      <c r="S92">
        <v>8.0969200279134679</v>
      </c>
      <c r="T92">
        <v>0</v>
      </c>
      <c r="U92">
        <v>63.510424980047887</v>
      </c>
      <c r="V92">
        <v>6.3598991119005346</v>
      </c>
      <c r="W92">
        <v>10.428894289185905</v>
      </c>
      <c r="X92">
        <v>45.255195938615529</v>
      </c>
      <c r="Y92">
        <v>0</v>
      </c>
      <c r="Z92">
        <v>6.0321175199999999</v>
      </c>
      <c r="AA92">
        <v>12.931030944</v>
      </c>
      <c r="AB92">
        <v>12.121704816000001</v>
      </c>
      <c r="AC92">
        <v>8.9164694943999994</v>
      </c>
      <c r="AD92">
        <v>11.22633356</v>
      </c>
      <c r="AE92">
        <v>15.167135380800001</v>
      </c>
      <c r="AF92">
        <v>6.1709999999999994</v>
      </c>
      <c r="AG92">
        <v>4.914936</v>
      </c>
      <c r="AH92">
        <v>43.057968720000005</v>
      </c>
      <c r="AI92">
        <v>4.4913986000000001</v>
      </c>
      <c r="AJ92">
        <v>0</v>
      </c>
      <c r="AK92">
        <v>15.76665</v>
      </c>
      <c r="AL92">
        <v>0</v>
      </c>
      <c r="AM92">
        <v>3.2392661714285702</v>
      </c>
      <c r="AN92">
        <v>0.68867999999999996</v>
      </c>
      <c r="AO92">
        <v>9.3807168000000019</v>
      </c>
      <c r="AP92">
        <v>1.3755378</v>
      </c>
      <c r="AQ92">
        <v>9.2783999999999995</v>
      </c>
      <c r="AR92">
        <v>11.1773376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32.639945779350782</v>
      </c>
      <c r="BB92">
        <f t="shared" si="1"/>
        <v>1003.5487966908423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9.4063459041910598</v>
      </c>
      <c r="L93">
        <v>578.48914504582729</v>
      </c>
      <c r="M93">
        <v>28.229854096520764</v>
      </c>
      <c r="N93">
        <v>36.246066089693159</v>
      </c>
      <c r="O93">
        <v>0</v>
      </c>
      <c r="P93">
        <v>42.739907345637832</v>
      </c>
      <c r="Q93">
        <v>6.697112837837838</v>
      </c>
      <c r="R93">
        <v>13.006176291793315</v>
      </c>
      <c r="S93">
        <v>8.0969200279134679</v>
      </c>
      <c r="T93">
        <v>0</v>
      </c>
      <c r="U93">
        <v>63.510424980047887</v>
      </c>
      <c r="V93">
        <v>6.3598991119005346</v>
      </c>
      <c r="W93">
        <v>10.428894289185905</v>
      </c>
      <c r="X93">
        <v>45.255195938615529</v>
      </c>
      <c r="Y93">
        <v>0</v>
      </c>
      <c r="Z93">
        <v>6.0321175199999999</v>
      </c>
      <c r="AA93">
        <v>12.931030944</v>
      </c>
      <c r="AB93">
        <v>12.121704816000001</v>
      </c>
      <c r="AC93">
        <v>8.9164694943999994</v>
      </c>
      <c r="AD93">
        <v>11.22633356</v>
      </c>
      <c r="AE93">
        <v>15.167135380800001</v>
      </c>
      <c r="AF93">
        <v>6.1709999999999994</v>
      </c>
      <c r="AG93">
        <v>4.914936</v>
      </c>
      <c r="AH93">
        <v>43.057968720000005</v>
      </c>
      <c r="AI93">
        <v>0</v>
      </c>
      <c r="AJ93">
        <v>0</v>
      </c>
      <c r="AK93">
        <v>15.76665</v>
      </c>
      <c r="AL93">
        <v>0</v>
      </c>
      <c r="AM93">
        <v>3.2392661714285702</v>
      </c>
      <c r="AN93">
        <v>0.68867999999999996</v>
      </c>
      <c r="AO93">
        <v>9.3807168000000019</v>
      </c>
      <c r="AP93">
        <v>1.3755378</v>
      </c>
      <c r="AQ93">
        <v>6.9587999999999983</v>
      </c>
      <c r="AR93">
        <v>11.1773376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32.425399400150781</v>
      </c>
      <c r="BB93">
        <f t="shared" si="1"/>
        <v>996.95234447004214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9.4063459041910598</v>
      </c>
      <c r="L94">
        <v>578.48914504582729</v>
      </c>
      <c r="M94">
        <v>28.229854096520764</v>
      </c>
      <c r="N94">
        <v>36.246066089693159</v>
      </c>
      <c r="O94">
        <v>0</v>
      </c>
      <c r="P94">
        <v>42.739907345637832</v>
      </c>
      <c r="Q94">
        <v>6.697112837837838</v>
      </c>
      <c r="R94">
        <v>13.006176291793315</v>
      </c>
      <c r="S94">
        <v>8.0969200279134679</v>
      </c>
      <c r="T94">
        <v>0</v>
      </c>
      <c r="U94">
        <v>63.510424980047887</v>
      </c>
      <c r="V94">
        <v>6.3598991119005346</v>
      </c>
      <c r="W94">
        <v>10.428894289185905</v>
      </c>
      <c r="X94">
        <v>45.255195938615529</v>
      </c>
      <c r="Y94">
        <v>0</v>
      </c>
      <c r="Z94">
        <v>6.0321175199999999</v>
      </c>
      <c r="AA94">
        <v>12.931030944</v>
      </c>
      <c r="AB94">
        <v>12.121704816000001</v>
      </c>
      <c r="AC94">
        <v>8.9164694943999994</v>
      </c>
      <c r="AD94">
        <v>11.22633356</v>
      </c>
      <c r="AE94">
        <v>15.167135380800001</v>
      </c>
      <c r="AF94">
        <v>6.1709999999999994</v>
      </c>
      <c r="AG94">
        <v>4.914936</v>
      </c>
      <c r="AH94">
        <v>43.057968720000005</v>
      </c>
      <c r="AI94">
        <v>0</v>
      </c>
      <c r="AJ94">
        <v>0</v>
      </c>
      <c r="AK94">
        <v>15.76665</v>
      </c>
      <c r="AL94">
        <v>0</v>
      </c>
      <c r="AM94">
        <v>2.740288301587301</v>
      </c>
      <c r="AN94">
        <v>0.68867999999999996</v>
      </c>
      <c r="AO94">
        <v>9.3807168000000019</v>
      </c>
      <c r="AP94">
        <v>1.3755378</v>
      </c>
      <c r="AQ94">
        <v>4.6391999999999998</v>
      </c>
      <c r="AR94">
        <v>11.1773376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32.336614255547602</v>
      </c>
      <c r="BB94">
        <f t="shared" si="1"/>
        <v>994.22255174480415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9.4063459041910598</v>
      </c>
      <c r="L95">
        <v>578.48914504582729</v>
      </c>
      <c r="M95">
        <v>28.229854096520764</v>
      </c>
      <c r="N95">
        <v>36.246066089693159</v>
      </c>
      <c r="O95">
        <v>0</v>
      </c>
      <c r="P95">
        <v>42.739907345637832</v>
      </c>
      <c r="Q95">
        <v>6.697112837837838</v>
      </c>
      <c r="R95">
        <v>13.006176291793315</v>
      </c>
      <c r="S95">
        <v>8.0969200279134679</v>
      </c>
      <c r="T95">
        <v>0</v>
      </c>
      <c r="U95">
        <v>63.510424980047887</v>
      </c>
      <c r="V95">
        <v>6.3598991119005346</v>
      </c>
      <c r="W95">
        <v>9.8701784338896026</v>
      </c>
      <c r="X95">
        <v>45.255195938615529</v>
      </c>
      <c r="Y95">
        <v>0</v>
      </c>
      <c r="Z95">
        <v>2.0107058400000004</v>
      </c>
      <c r="AA95">
        <v>12.931030944</v>
      </c>
      <c r="AB95">
        <v>12.121704816000001</v>
      </c>
      <c r="AC95">
        <v>8.9164694943999994</v>
      </c>
      <c r="AD95">
        <v>11.22633356</v>
      </c>
      <c r="AE95">
        <v>15.167135380800001</v>
      </c>
      <c r="AF95">
        <v>5.7475000000000005</v>
      </c>
      <c r="AG95">
        <v>4.914936</v>
      </c>
      <c r="AH95">
        <v>34.92285992</v>
      </c>
      <c r="AI95">
        <v>0</v>
      </c>
      <c r="AJ95">
        <v>0</v>
      </c>
      <c r="AK95">
        <v>15.76665</v>
      </c>
      <c r="AL95">
        <v>0</v>
      </c>
      <c r="AM95">
        <v>0</v>
      </c>
      <c r="AN95">
        <v>0.68867999999999996</v>
      </c>
      <c r="AO95">
        <v>9.3807168000000019</v>
      </c>
      <c r="AP95">
        <v>1.3755378</v>
      </c>
      <c r="AQ95">
        <v>4.6391999999999998</v>
      </c>
      <c r="AR95">
        <v>12.193459199999999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31.868432549097033</v>
      </c>
      <c r="BB95">
        <f t="shared" si="1"/>
        <v>979.82783041437096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9.4063459041910598</v>
      </c>
      <c r="L96">
        <v>578.48914504582729</v>
      </c>
      <c r="M96">
        <v>28.229854096520764</v>
      </c>
      <c r="N96">
        <v>36.246066089693159</v>
      </c>
      <c r="O96">
        <v>0</v>
      </c>
      <c r="P96">
        <v>42.739907345637832</v>
      </c>
      <c r="Q96">
        <v>6.697112837837838</v>
      </c>
      <c r="R96">
        <v>13.006176291793315</v>
      </c>
      <c r="S96">
        <v>8.0969200279134679</v>
      </c>
      <c r="T96">
        <v>0</v>
      </c>
      <c r="U96">
        <v>63.510424980047887</v>
      </c>
      <c r="V96">
        <v>6.3598991119005346</v>
      </c>
      <c r="W96">
        <v>9.8701784338896026</v>
      </c>
      <c r="X96">
        <v>45.255195938615529</v>
      </c>
      <c r="Y96">
        <v>0</v>
      </c>
      <c r="Z96">
        <v>2.0107058400000004</v>
      </c>
      <c r="AA96">
        <v>12.931030944</v>
      </c>
      <c r="AB96">
        <v>12.121704816000001</v>
      </c>
      <c r="AC96">
        <v>8.9164694943999994</v>
      </c>
      <c r="AD96">
        <v>11.22633356</v>
      </c>
      <c r="AE96">
        <v>15.167135380800001</v>
      </c>
      <c r="AF96">
        <v>5.7475000000000005</v>
      </c>
      <c r="AG96">
        <v>4.914936</v>
      </c>
      <c r="AH96">
        <v>24.695866000000002</v>
      </c>
      <c r="AI96">
        <v>0</v>
      </c>
      <c r="AJ96">
        <v>0</v>
      </c>
      <c r="AK96">
        <v>15.76665</v>
      </c>
      <c r="AL96">
        <v>0</v>
      </c>
      <c r="AM96">
        <v>0</v>
      </c>
      <c r="AN96">
        <v>0.68867999999999996</v>
      </c>
      <c r="AO96">
        <v>9.3807168000000019</v>
      </c>
      <c r="AP96">
        <v>1.3755378</v>
      </c>
      <c r="AQ96">
        <v>4.6391999999999998</v>
      </c>
      <c r="AR96">
        <v>12.193459199999999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31.546282117897039</v>
      </c>
      <c r="BB96">
        <f t="shared" si="1"/>
        <v>969.92298692557108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9.4063459041910598</v>
      </c>
      <c r="L97">
        <v>578.48914504582729</v>
      </c>
      <c r="M97">
        <v>28.229854096520764</v>
      </c>
      <c r="N97">
        <v>36.246066089693159</v>
      </c>
      <c r="O97">
        <v>0</v>
      </c>
      <c r="P97">
        <v>42.739907345637832</v>
      </c>
      <c r="Q97">
        <v>6.697112837837838</v>
      </c>
      <c r="R97">
        <v>13.006176291793315</v>
      </c>
      <c r="S97">
        <v>8.0969200279134679</v>
      </c>
      <c r="T97">
        <v>0</v>
      </c>
      <c r="U97">
        <v>63.510424980047887</v>
      </c>
      <c r="V97">
        <v>6.3598991119005346</v>
      </c>
      <c r="W97">
        <v>9.8701784338896026</v>
      </c>
      <c r="X97">
        <v>45.255195938615529</v>
      </c>
      <c r="Y97">
        <v>0</v>
      </c>
      <c r="Z97">
        <v>2.0107058400000004</v>
      </c>
      <c r="AA97">
        <v>12.931030944</v>
      </c>
      <c r="AB97">
        <v>12.121704816000001</v>
      </c>
      <c r="AC97">
        <v>8.9164694943999994</v>
      </c>
      <c r="AD97">
        <v>11.22633356</v>
      </c>
      <c r="AE97">
        <v>15.167135380800001</v>
      </c>
      <c r="AF97">
        <v>5.7475000000000005</v>
      </c>
      <c r="AG97">
        <v>4.914936</v>
      </c>
      <c r="AH97">
        <v>20.337772000000001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0.68867999999999996</v>
      </c>
      <c r="AO97">
        <v>9.3807168000000019</v>
      </c>
      <c r="AP97">
        <v>2.3580648000000002</v>
      </c>
      <c r="AQ97">
        <v>4.6391999999999998</v>
      </c>
      <c r="AR97">
        <v>13.548287999999999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31.482629094697035</v>
      </c>
      <c r="BB97">
        <f t="shared" si="1"/>
        <v>967.96590174877099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9.4063459041910598</v>
      </c>
      <c r="L98">
        <v>578.48914504582729</v>
      </c>
      <c r="M98">
        <v>28.229854096520764</v>
      </c>
      <c r="N98">
        <v>36.246066089693159</v>
      </c>
      <c r="O98">
        <v>0</v>
      </c>
      <c r="P98">
        <v>42.739907345637832</v>
      </c>
      <c r="Q98">
        <v>6.697112837837838</v>
      </c>
      <c r="R98">
        <v>13.006176291793315</v>
      </c>
      <c r="S98">
        <v>8.0969200279134679</v>
      </c>
      <c r="T98">
        <v>0</v>
      </c>
      <c r="U98">
        <v>63.510424980047887</v>
      </c>
      <c r="V98">
        <v>6.3598991119005346</v>
      </c>
      <c r="W98">
        <v>9.8701784338896026</v>
      </c>
      <c r="X98">
        <v>45.255195938615529</v>
      </c>
      <c r="Y98">
        <v>0</v>
      </c>
      <c r="Z98">
        <v>2.0107058400000004</v>
      </c>
      <c r="AA98">
        <v>12.931030944</v>
      </c>
      <c r="AB98">
        <v>12.121704816000001</v>
      </c>
      <c r="AC98">
        <v>8.9164694943999994</v>
      </c>
      <c r="AD98">
        <v>11.22633356</v>
      </c>
      <c r="AE98">
        <v>15.167135380800001</v>
      </c>
      <c r="AF98">
        <v>5.7475000000000005</v>
      </c>
      <c r="AG98">
        <v>4.914936</v>
      </c>
      <c r="AH98">
        <v>20.337772000000001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0.68867999999999996</v>
      </c>
      <c r="AO98">
        <v>9.3807168000000019</v>
      </c>
      <c r="AP98">
        <v>2.3580648000000002</v>
      </c>
      <c r="AQ98">
        <v>4.6391999999999998</v>
      </c>
      <c r="AR98">
        <v>13.548287999999999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31.482629094697035</v>
      </c>
      <c r="BB98">
        <f t="shared" si="1"/>
        <v>967.96590174877099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2.9000000000000001E-2</v>
      </c>
      <c r="J99">
        <f t="shared" si="2"/>
        <v>4.8000000000000001E-2</v>
      </c>
      <c r="K99">
        <f t="shared" si="2"/>
        <v>0.15065595816231003</v>
      </c>
      <c r="L99">
        <f t="shared" si="2"/>
        <v>10.636798740000867</v>
      </c>
      <c r="M99">
        <f t="shared" si="2"/>
        <v>0.66720125505925143</v>
      </c>
      <c r="N99">
        <f t="shared" si="2"/>
        <v>0.86333966500105486</v>
      </c>
      <c r="O99">
        <f t="shared" si="2"/>
        <v>0</v>
      </c>
      <c r="P99">
        <f t="shared" si="2"/>
        <v>1.009367734263535</v>
      </c>
      <c r="Q99">
        <f t="shared" si="2"/>
        <v>0.11505325734630788</v>
      </c>
      <c r="R99">
        <f t="shared" si="2"/>
        <v>0.2205567599463564</v>
      </c>
      <c r="S99">
        <f t="shared" si="2"/>
        <v>0.14346247896229297</v>
      </c>
      <c r="T99">
        <f t="shared" si="2"/>
        <v>0</v>
      </c>
      <c r="U99">
        <f t="shared" si="2"/>
        <v>1.3335748834596786</v>
      </c>
      <c r="V99">
        <f t="shared" si="2"/>
        <v>8.7268546560918828E-2</v>
      </c>
      <c r="W99">
        <f t="shared" si="2"/>
        <v>0.14807984618581405</v>
      </c>
      <c r="X99">
        <f t="shared" si="2"/>
        <v>0.83670825435757856</v>
      </c>
      <c r="Y99">
        <f t="shared" si="2"/>
        <v>0</v>
      </c>
      <c r="Z99">
        <f t="shared" si="2"/>
        <v>5.672093856000001E-2</v>
      </c>
      <c r="AA99">
        <f t="shared" si="2"/>
        <v>0.14542029153599992</v>
      </c>
      <c r="AB99">
        <f t="shared" si="2"/>
        <v>0.19174295894000015</v>
      </c>
      <c r="AC99">
        <f t="shared" si="2"/>
        <v>0.1455543427338</v>
      </c>
      <c r="AD99">
        <f t="shared" si="2"/>
        <v>0.17773677194000004</v>
      </c>
      <c r="AE99">
        <f t="shared" si="2"/>
        <v>0.36401124913919924</v>
      </c>
      <c r="AF99">
        <f t="shared" si="2"/>
        <v>0.11440549999999994</v>
      </c>
      <c r="AG99">
        <f t="shared" si="2"/>
        <v>0.11795846400000019</v>
      </c>
      <c r="AH99">
        <f t="shared" si="2"/>
        <v>0.7902677119999999</v>
      </c>
      <c r="AI99">
        <f t="shared" si="2"/>
        <v>5.3262129049999996E-2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3.2713725343650767E-2</v>
      </c>
      <c r="AN99">
        <f t="shared" si="2"/>
        <v>1.6528319999999989E-2</v>
      </c>
      <c r="AO99">
        <f t="shared" si="2"/>
        <v>0.21900365759999973</v>
      </c>
      <c r="AP99">
        <f t="shared" si="2"/>
        <v>4.8045570299999937E-2</v>
      </c>
      <c r="AQ99">
        <f t="shared" si="2"/>
        <v>0.13337699999999983</v>
      </c>
      <c r="AR99">
        <f t="shared" si="2"/>
        <v>0.31508237279999984</v>
      </c>
      <c r="AS99">
        <f t="shared" si="2"/>
        <v>0.2199944852273997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0.62399272007750128</v>
      </c>
      <c r="BB99">
        <f t="shared" si="1"/>
        <v>19.185299748398517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77.739999999999995</v>
      </c>
      <c r="BA3">
        <v>2.4699999999999989</v>
      </c>
      <c r="BB3">
        <f>SUM(B3:AZ3)-BA3</f>
        <v>75.27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77.739999999999995</v>
      </c>
      <c r="BA4">
        <v>2.4699999999999989</v>
      </c>
      <c r="BB4">
        <f t="shared" ref="BB4:BB67" si="0">SUM(B4:AZ4)-BA4</f>
        <v>75.27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77.58</v>
      </c>
      <c r="BA5">
        <v>2.460000000000008</v>
      </c>
      <c r="BB5">
        <f t="shared" si="0"/>
        <v>75.11999999999999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77.58</v>
      </c>
      <c r="BA6">
        <v>2.460000000000008</v>
      </c>
      <c r="BB6">
        <f t="shared" si="0"/>
        <v>75.11999999999999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77.73</v>
      </c>
      <c r="BA7">
        <v>2.4700000000000131</v>
      </c>
      <c r="BB7">
        <f t="shared" si="0"/>
        <v>75.259999999999991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77.73</v>
      </c>
      <c r="BA8">
        <v>2.4700000000000131</v>
      </c>
      <c r="BB8">
        <f t="shared" si="0"/>
        <v>75.259999999999991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77.73</v>
      </c>
      <c r="BA9">
        <v>2.4700000000000131</v>
      </c>
      <c r="BB9">
        <f t="shared" si="0"/>
        <v>75.259999999999991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77.73</v>
      </c>
      <c r="BA10">
        <v>2.4700000000000131</v>
      </c>
      <c r="BB10">
        <f t="shared" si="0"/>
        <v>75.259999999999991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78.14</v>
      </c>
      <c r="BA11">
        <v>2.4499999999999744</v>
      </c>
      <c r="BB11">
        <f t="shared" si="0"/>
        <v>75.690000000000026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78.14</v>
      </c>
      <c r="BA12">
        <v>2.4499999999999744</v>
      </c>
      <c r="BB12">
        <f t="shared" si="0"/>
        <v>75.690000000000026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78.14</v>
      </c>
      <c r="BA13">
        <v>2.4499999999999744</v>
      </c>
      <c r="BB13">
        <f t="shared" si="0"/>
        <v>75.690000000000026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78.14</v>
      </c>
      <c r="BA14">
        <v>2.4499999999999744</v>
      </c>
      <c r="BB14">
        <f t="shared" si="0"/>
        <v>75.690000000000026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78.14</v>
      </c>
      <c r="BA15">
        <v>2.4499999999999744</v>
      </c>
      <c r="BB15">
        <f t="shared" si="0"/>
        <v>75.690000000000026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78.14</v>
      </c>
      <c r="BA16">
        <v>2.4499999999999744</v>
      </c>
      <c r="BB16">
        <f t="shared" si="0"/>
        <v>75.690000000000026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78.14</v>
      </c>
      <c r="BA17">
        <v>2.4499999999999744</v>
      </c>
      <c r="BB17">
        <f t="shared" si="0"/>
        <v>75.690000000000026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78.14</v>
      </c>
      <c r="BA18">
        <v>2.4499999999999744</v>
      </c>
      <c r="BB18">
        <f t="shared" si="0"/>
        <v>75.690000000000026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78.22</v>
      </c>
      <c r="BA19">
        <v>2.4499999999999744</v>
      </c>
      <c r="BB19">
        <f t="shared" si="0"/>
        <v>75.770000000000024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78.22</v>
      </c>
      <c r="BA20">
        <v>2.4499999999999744</v>
      </c>
      <c r="BB20">
        <f t="shared" si="0"/>
        <v>75.770000000000024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78.22</v>
      </c>
      <c r="BA21">
        <v>2.4499999999999744</v>
      </c>
      <c r="BB21">
        <f t="shared" si="0"/>
        <v>75.770000000000024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78.22</v>
      </c>
      <c r="BA22">
        <v>2.4499999999999744</v>
      </c>
      <c r="BB22">
        <f t="shared" si="0"/>
        <v>75.770000000000024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78.22</v>
      </c>
      <c r="BA23">
        <v>2.4499999999999744</v>
      </c>
      <c r="BB23">
        <f t="shared" si="0"/>
        <v>75.770000000000024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78.22</v>
      </c>
      <c r="BA24">
        <v>2.4499999999999744</v>
      </c>
      <c r="BB24">
        <f t="shared" si="0"/>
        <v>75.770000000000024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78.22</v>
      </c>
      <c r="BA25">
        <v>2.4499999999999744</v>
      </c>
      <c r="BB25">
        <f t="shared" si="0"/>
        <v>75.770000000000024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78.330000000000013</v>
      </c>
      <c r="BA26">
        <v>2.4500000000000028</v>
      </c>
      <c r="BB26">
        <f t="shared" si="0"/>
        <v>75.88000000000001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78.039999999999992</v>
      </c>
      <c r="BA27">
        <v>2.4699999999999989</v>
      </c>
      <c r="BB27">
        <f t="shared" si="0"/>
        <v>75.569999999999993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78.039999999999992</v>
      </c>
      <c r="BA28">
        <v>2.4699999999999989</v>
      </c>
      <c r="BB28">
        <f t="shared" si="0"/>
        <v>75.569999999999993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78.039999999999992</v>
      </c>
      <c r="BA29">
        <v>2.4699999999999989</v>
      </c>
      <c r="BB29">
        <f t="shared" si="0"/>
        <v>75.569999999999993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78.039999999999992</v>
      </c>
      <c r="BA30">
        <v>2.4699999999999989</v>
      </c>
      <c r="BB30">
        <f t="shared" si="0"/>
        <v>75.569999999999993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77.95</v>
      </c>
      <c r="BA31">
        <v>2.4700000000000131</v>
      </c>
      <c r="BB31">
        <f t="shared" si="0"/>
        <v>75.47999999999999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77.95</v>
      </c>
      <c r="BA32">
        <v>2.4700000000000131</v>
      </c>
      <c r="BB32">
        <f t="shared" si="0"/>
        <v>75.47999999999999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77.95</v>
      </c>
      <c r="BA33">
        <v>2.4700000000000131</v>
      </c>
      <c r="BB33">
        <f t="shared" si="0"/>
        <v>75.47999999999999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77.95</v>
      </c>
      <c r="BA34">
        <v>2.4700000000000131</v>
      </c>
      <c r="BB34">
        <f t="shared" si="0"/>
        <v>75.47999999999999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77.86</v>
      </c>
      <c r="BA35">
        <v>2.460000000000008</v>
      </c>
      <c r="BB35">
        <f t="shared" si="0"/>
        <v>75.399999999999991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77.86</v>
      </c>
      <c r="BA36">
        <v>2.460000000000008</v>
      </c>
      <c r="BB36">
        <f t="shared" si="0"/>
        <v>75.399999999999991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77.86</v>
      </c>
      <c r="BA37">
        <v>2.460000000000008</v>
      </c>
      <c r="BB37">
        <f t="shared" si="0"/>
        <v>75.399999999999991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77.86</v>
      </c>
      <c r="BA38">
        <v>2.460000000000008</v>
      </c>
      <c r="BB38">
        <f t="shared" si="0"/>
        <v>75.399999999999991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77.86</v>
      </c>
      <c r="BA39">
        <v>2.460000000000008</v>
      </c>
      <c r="BB39">
        <f t="shared" si="0"/>
        <v>75.399999999999991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77.86</v>
      </c>
      <c r="BA40">
        <v>2.460000000000008</v>
      </c>
      <c r="BB40">
        <f t="shared" si="0"/>
        <v>75.399999999999991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77.86</v>
      </c>
      <c r="BA41">
        <v>2.460000000000008</v>
      </c>
      <c r="BB41">
        <f t="shared" si="0"/>
        <v>75.399999999999991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77.94</v>
      </c>
      <c r="BA42">
        <v>2.4699999999999989</v>
      </c>
      <c r="BB42">
        <f t="shared" si="0"/>
        <v>75.47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77.94</v>
      </c>
      <c r="BA43">
        <v>2.4699999999999989</v>
      </c>
      <c r="BB43">
        <f t="shared" si="0"/>
        <v>75.47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78.08</v>
      </c>
      <c r="BA44">
        <v>2.4700000000000131</v>
      </c>
      <c r="BB44">
        <f t="shared" si="0"/>
        <v>75.609999999999985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78.08</v>
      </c>
      <c r="BA45">
        <v>2.4700000000000131</v>
      </c>
      <c r="BB45">
        <f t="shared" si="0"/>
        <v>75.609999999999985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78.08</v>
      </c>
      <c r="BA46">
        <v>2.4700000000000131</v>
      </c>
      <c r="BB46">
        <f t="shared" si="0"/>
        <v>75.609999999999985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78.08</v>
      </c>
      <c r="BA47">
        <v>2.4700000000000131</v>
      </c>
      <c r="BB47">
        <f t="shared" si="0"/>
        <v>75.609999999999985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78.08</v>
      </c>
      <c r="BA48">
        <v>2.4700000000000131</v>
      </c>
      <c r="BB48">
        <f t="shared" si="0"/>
        <v>75.609999999999985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78.08</v>
      </c>
      <c r="BA49">
        <v>2.4700000000000131</v>
      </c>
      <c r="BB49">
        <f t="shared" si="0"/>
        <v>75.609999999999985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78.08</v>
      </c>
      <c r="BA50">
        <v>2.4700000000000131</v>
      </c>
      <c r="BB50">
        <f t="shared" si="0"/>
        <v>75.609999999999985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78.08</v>
      </c>
      <c r="BA51">
        <v>2.4700000000000131</v>
      </c>
      <c r="BB51">
        <f t="shared" si="0"/>
        <v>75.609999999999985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78.08</v>
      </c>
      <c r="BA52">
        <v>2.4700000000000131</v>
      </c>
      <c r="BB52">
        <f t="shared" si="0"/>
        <v>75.609999999999985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78.08</v>
      </c>
      <c r="BA53">
        <v>2.4700000000000131</v>
      </c>
      <c r="BB53">
        <f t="shared" si="0"/>
        <v>75.609999999999985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77.92</v>
      </c>
      <c r="BA54">
        <v>2.4700000000000131</v>
      </c>
      <c r="BB54">
        <f t="shared" si="0"/>
        <v>75.449999999999989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77.92</v>
      </c>
      <c r="BA55">
        <v>2.4700000000000131</v>
      </c>
      <c r="BB55">
        <f t="shared" si="0"/>
        <v>75.449999999999989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77.92</v>
      </c>
      <c r="BA56">
        <v>2.4700000000000131</v>
      </c>
      <c r="BB56">
        <f t="shared" si="0"/>
        <v>75.449999999999989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77.92</v>
      </c>
      <c r="BA57">
        <v>2.4700000000000131</v>
      </c>
      <c r="BB57">
        <f t="shared" si="0"/>
        <v>75.449999999999989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77.92</v>
      </c>
      <c r="BA58">
        <v>2.4700000000000131</v>
      </c>
      <c r="BB58">
        <f t="shared" si="0"/>
        <v>75.449999999999989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77.98</v>
      </c>
      <c r="BA59">
        <v>2.4700000000000131</v>
      </c>
      <c r="BB59">
        <f t="shared" si="0"/>
        <v>75.509999999999991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77.98</v>
      </c>
      <c r="BA60">
        <v>2.4700000000000131</v>
      </c>
      <c r="BB60">
        <f t="shared" si="0"/>
        <v>75.509999999999991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77.98</v>
      </c>
      <c r="BA61">
        <v>2.4700000000000131</v>
      </c>
      <c r="BB61">
        <f t="shared" si="0"/>
        <v>75.509999999999991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77.88</v>
      </c>
      <c r="BA62">
        <v>2.4699999999999989</v>
      </c>
      <c r="BB62">
        <f t="shared" si="0"/>
        <v>75.41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77.88</v>
      </c>
      <c r="BA63">
        <v>2.4699999999999989</v>
      </c>
      <c r="BB63">
        <f t="shared" si="0"/>
        <v>75.41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77.88</v>
      </c>
      <c r="BA64">
        <v>2.4699999999999989</v>
      </c>
      <c r="BB64">
        <f t="shared" si="0"/>
        <v>75.41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77.88</v>
      </c>
      <c r="BA65">
        <v>2.4699999999999989</v>
      </c>
      <c r="BB65">
        <f t="shared" si="0"/>
        <v>75.41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77.88</v>
      </c>
      <c r="BA66">
        <v>2.4699999999999989</v>
      </c>
      <c r="BB66">
        <f t="shared" si="0"/>
        <v>75.41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77.88</v>
      </c>
      <c r="BA67">
        <v>2.4699999999999989</v>
      </c>
      <c r="BB67">
        <f t="shared" si="0"/>
        <v>75.41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77.88</v>
      </c>
      <c r="BA68">
        <v>2.4699999999999989</v>
      </c>
      <c r="BB68">
        <f t="shared" ref="BB68:BB99" si="1">SUM(B68:AZ68)-BA68</f>
        <v>75.41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77.88</v>
      </c>
      <c r="BA69">
        <v>2.4699999999999989</v>
      </c>
      <c r="BB69">
        <f t="shared" si="1"/>
        <v>75.41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77.88</v>
      </c>
      <c r="BA70">
        <v>2.4699999999999989</v>
      </c>
      <c r="BB70">
        <f t="shared" si="1"/>
        <v>75.41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77.88</v>
      </c>
      <c r="BA71">
        <v>2.4699999999999989</v>
      </c>
      <c r="BB71">
        <f t="shared" si="1"/>
        <v>75.41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77.88</v>
      </c>
      <c r="BA72">
        <v>2.4699999999999989</v>
      </c>
      <c r="BB72">
        <f t="shared" si="1"/>
        <v>75.41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77.88</v>
      </c>
      <c r="BA73">
        <v>2.4699999999999989</v>
      </c>
      <c r="BB73">
        <f t="shared" si="1"/>
        <v>75.41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77.88</v>
      </c>
      <c r="BA74">
        <v>2.4699999999999989</v>
      </c>
      <c r="BB74">
        <f t="shared" si="1"/>
        <v>75.41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78.139999999999986</v>
      </c>
      <c r="BA75">
        <v>2.4399999999999693</v>
      </c>
      <c r="BB75">
        <f t="shared" si="1"/>
        <v>75.700000000000017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78.139999999999986</v>
      </c>
      <c r="BA76">
        <v>2.4399999999999693</v>
      </c>
      <c r="BB76">
        <f t="shared" si="1"/>
        <v>75.700000000000017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78.049999999999983</v>
      </c>
      <c r="BA77">
        <v>2.4399999999999693</v>
      </c>
      <c r="BB77">
        <f t="shared" si="1"/>
        <v>75.610000000000014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78.049999999999983</v>
      </c>
      <c r="BA78">
        <v>2.4399999999999693</v>
      </c>
      <c r="BB78">
        <f t="shared" si="1"/>
        <v>75.610000000000014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78.049999999999983</v>
      </c>
      <c r="BA79">
        <v>2.4399999999999693</v>
      </c>
      <c r="BB79">
        <f t="shared" si="1"/>
        <v>75.610000000000014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78.049999999999983</v>
      </c>
      <c r="BA80">
        <v>2.4399999999999693</v>
      </c>
      <c r="BB80">
        <f t="shared" si="1"/>
        <v>75.610000000000014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78.049999999999983</v>
      </c>
      <c r="BA81">
        <v>2.4399999999999693</v>
      </c>
      <c r="BB81">
        <f t="shared" si="1"/>
        <v>75.610000000000014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78.049999999999983</v>
      </c>
      <c r="BA82">
        <v>2.4399999999999693</v>
      </c>
      <c r="BB82">
        <f t="shared" si="1"/>
        <v>75.610000000000014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78.049999999999983</v>
      </c>
      <c r="BA83">
        <v>2.4399999999999693</v>
      </c>
      <c r="BB83">
        <f t="shared" si="1"/>
        <v>75.610000000000014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78.049999999999983</v>
      </c>
      <c r="BA84">
        <v>2.4399999999999693</v>
      </c>
      <c r="BB84">
        <f t="shared" si="1"/>
        <v>75.610000000000014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78.049999999999983</v>
      </c>
      <c r="BA85">
        <v>2.4399999999999693</v>
      </c>
      <c r="BB85">
        <f t="shared" si="1"/>
        <v>75.610000000000014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78.049999999999983</v>
      </c>
      <c r="BA86">
        <v>2.4399999999999693</v>
      </c>
      <c r="BB86">
        <f t="shared" si="1"/>
        <v>75.610000000000014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78.049999999999983</v>
      </c>
      <c r="BA87">
        <v>2.4399999999999693</v>
      </c>
      <c r="BB87">
        <f t="shared" si="1"/>
        <v>75.610000000000014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78.049999999999983</v>
      </c>
      <c r="BA88">
        <v>2.4399999999999693</v>
      </c>
      <c r="BB88">
        <f t="shared" si="1"/>
        <v>75.610000000000014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78.049999999999983</v>
      </c>
      <c r="BA89">
        <v>2.4399999999999693</v>
      </c>
      <c r="BB89">
        <f t="shared" si="1"/>
        <v>75.610000000000014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78.049999999999983</v>
      </c>
      <c r="BA90">
        <v>2.4399999999999693</v>
      </c>
      <c r="BB90">
        <f t="shared" si="1"/>
        <v>75.610000000000014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</v>
      </c>
      <c r="BA91">
        <v>2.4700000000000131</v>
      </c>
      <c r="BB91">
        <f t="shared" si="1"/>
        <v>75.529999999999987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</v>
      </c>
      <c r="BA92">
        <v>2.4700000000000131</v>
      </c>
      <c r="BB92">
        <f t="shared" si="1"/>
        <v>75.529999999999987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</v>
      </c>
      <c r="BA93">
        <v>2.4700000000000131</v>
      </c>
      <c r="BB93">
        <f t="shared" si="1"/>
        <v>75.529999999999987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77.91</v>
      </c>
      <c r="BA94">
        <v>2.4699999999999989</v>
      </c>
      <c r="BB94">
        <f t="shared" si="1"/>
        <v>75.44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77.91</v>
      </c>
      <c r="BA95">
        <v>2.4699999999999989</v>
      </c>
      <c r="BB95">
        <f t="shared" si="1"/>
        <v>75.44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77.91</v>
      </c>
      <c r="BA96">
        <v>2.4699999999999989</v>
      </c>
      <c r="BB96">
        <f t="shared" si="1"/>
        <v>75.44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77.91</v>
      </c>
      <c r="BA97">
        <v>2.4699999999999989</v>
      </c>
      <c r="BB97">
        <f t="shared" si="1"/>
        <v>75.44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77.91</v>
      </c>
      <c r="BA98">
        <v>2.4699999999999989</v>
      </c>
      <c r="BB98">
        <f t="shared" si="1"/>
        <v>75.44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1.8716800000000007</v>
      </c>
      <c r="BA99">
        <f t="shared" si="2"/>
        <v>5.9057499999999916E-2</v>
      </c>
      <c r="BB99">
        <f t="shared" si="1"/>
        <v>1.8126225000000007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10.876799999999999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0.34261899999999912</v>
      </c>
      <c r="BB3">
        <f>SUM(B3:AZ3)-BA3</f>
        <v>10.534181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10.876799999999999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0.34261899999999912</v>
      </c>
      <c r="BB4">
        <f t="shared" ref="BB4:BB67" si="0">SUM(B4:AZ4)-BA4</f>
        <v>10.534181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10.876799999999999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0.34261899999999912</v>
      </c>
      <c r="BB5">
        <f t="shared" si="0"/>
        <v>10.534181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10.876799999999999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0.34261899999999912</v>
      </c>
      <c r="BB6">
        <f t="shared" si="0"/>
        <v>10.534181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10.876799999999999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0.34261899999999912</v>
      </c>
      <c r="BB7">
        <f t="shared" si="0"/>
        <v>10.534181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8.1872550000000004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0.2578990000000001</v>
      </c>
      <c r="BB8">
        <f t="shared" si="0"/>
        <v>7.9293560000000003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10.876799999999999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0.34261899999999912</v>
      </c>
      <c r="BB9">
        <f t="shared" si="0"/>
        <v>10.534181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10.876799999999999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0.34261899999999912</v>
      </c>
      <c r="BB10">
        <f t="shared" si="0"/>
        <v>10.534181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10.876799999999999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0.34261899999999912</v>
      </c>
      <c r="BB11">
        <f t="shared" si="0"/>
        <v>10.534181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10.876799999999999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0.34261899999999912</v>
      </c>
      <c r="BB12">
        <f t="shared" si="0"/>
        <v>10.534181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10.876799999999999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0.34261899999999912</v>
      </c>
      <c r="BB13">
        <f t="shared" si="0"/>
        <v>10.534181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10.876799999999999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0.34261899999999912</v>
      </c>
      <c r="BB14">
        <f t="shared" si="0"/>
        <v>10.534181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9.2173200000000008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0.29034600000000133</v>
      </c>
      <c r="BB15">
        <f t="shared" si="0"/>
        <v>8.9269739999999995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10.876799999999999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0.34261899999999912</v>
      </c>
      <c r="BB16">
        <f t="shared" si="0"/>
        <v>10.534181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10.876799999999999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0.34261899999999912</v>
      </c>
      <c r="BB17">
        <f t="shared" si="0"/>
        <v>10.534181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10.876799999999999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0.34261899999999912</v>
      </c>
      <c r="BB18">
        <f t="shared" si="0"/>
        <v>10.534181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10.876799999999999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0.34261899999999912</v>
      </c>
      <c r="BB19">
        <f t="shared" si="0"/>
        <v>10.534181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10.876799999999999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0.34261899999999912</v>
      </c>
      <c r="BB20">
        <f t="shared" si="0"/>
        <v>10.534181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10.876799999999999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0.34261899999999912</v>
      </c>
      <c r="BB21">
        <f t="shared" si="0"/>
        <v>10.534181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0.36338399999999993</v>
      </c>
      <c r="BB22">
        <f t="shared" si="0"/>
        <v>11.172616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12.772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0.40231800000000106</v>
      </c>
      <c r="BB23">
        <f t="shared" si="0"/>
        <v>12.369681999999999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12.772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0.40231800000000106</v>
      </c>
      <c r="BB24">
        <f t="shared" si="0"/>
        <v>12.369681999999999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12.772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0.40231800000000106</v>
      </c>
      <c r="BB25">
        <f t="shared" si="0"/>
        <v>12.369681999999999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12.772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0.40231800000000106</v>
      </c>
      <c r="BB26">
        <f t="shared" si="0"/>
        <v>12.369681999999999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12.772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0.40231800000000106</v>
      </c>
      <c r="BB27">
        <f t="shared" si="0"/>
        <v>12.369681999999999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12.772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0.40231800000000106</v>
      </c>
      <c r="BB28">
        <f t="shared" si="0"/>
        <v>12.369681999999999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12.772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0.40231800000000106</v>
      </c>
      <c r="BB29">
        <f t="shared" si="0"/>
        <v>12.369681999999999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12.772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0.40231800000000106</v>
      </c>
      <c r="BB30">
        <f t="shared" si="0"/>
        <v>12.369681999999999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12.772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0.40231800000000106</v>
      </c>
      <c r="BB31">
        <f t="shared" si="0"/>
        <v>12.369681999999999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12.772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0.40231800000000106</v>
      </c>
      <c r="BB32">
        <f t="shared" si="0"/>
        <v>12.369681999999999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12.772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0.40231800000000106</v>
      </c>
      <c r="BB33">
        <f t="shared" si="0"/>
        <v>12.369681999999999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12.772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0.40231800000000106</v>
      </c>
      <c r="BB34">
        <f t="shared" si="0"/>
        <v>12.369681999999999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12.772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0.40231800000000106</v>
      </c>
      <c r="BB35">
        <f t="shared" si="0"/>
        <v>12.369681999999999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12.772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0.40231800000000106</v>
      </c>
      <c r="BB36">
        <f t="shared" si="0"/>
        <v>12.369681999999999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12.772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0.40231800000000106</v>
      </c>
      <c r="BB37">
        <f t="shared" si="0"/>
        <v>12.369681999999999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12.772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0.40231800000000106</v>
      </c>
      <c r="BB38">
        <f t="shared" si="0"/>
        <v>12.369681999999999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12.772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0.40231800000000106</v>
      </c>
      <c r="BB39">
        <f t="shared" si="0"/>
        <v>12.369681999999999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12.772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0.40231800000000106</v>
      </c>
      <c r="BB40">
        <f t="shared" si="0"/>
        <v>12.369681999999999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12.772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0.40231800000000106</v>
      </c>
      <c r="BB41">
        <f t="shared" si="0"/>
        <v>12.369681999999999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12.772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0.40231800000000106</v>
      </c>
      <c r="BB42">
        <f t="shared" si="0"/>
        <v>12.369681999999999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12.772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0.40231800000000106</v>
      </c>
      <c r="BB43">
        <f t="shared" si="0"/>
        <v>12.369681999999999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12.772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0.40231800000000106</v>
      </c>
      <c r="BB44">
        <f t="shared" si="0"/>
        <v>12.369681999999999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12.772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0.40231800000000106</v>
      </c>
      <c r="BB45">
        <f t="shared" si="0"/>
        <v>12.369681999999999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12.772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0.40231800000000106</v>
      </c>
      <c r="BB46">
        <f t="shared" si="0"/>
        <v>12.369681999999999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12.772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0.40231800000000106</v>
      </c>
      <c r="BB47">
        <f t="shared" si="0"/>
        <v>12.369681999999999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12.772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0.40231800000000106</v>
      </c>
      <c r="BB48">
        <f t="shared" si="0"/>
        <v>12.369681999999999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12.772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0.40231800000000106</v>
      </c>
      <c r="BB49">
        <f t="shared" si="0"/>
        <v>12.369681999999999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12.772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0.40231800000000106</v>
      </c>
      <c r="BB50">
        <f t="shared" si="0"/>
        <v>12.369681999999999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12.772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0.40231800000000106</v>
      </c>
      <c r="BB51">
        <f t="shared" si="0"/>
        <v>12.369681999999999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12.772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0.40231800000000106</v>
      </c>
      <c r="BB52">
        <f t="shared" si="0"/>
        <v>12.369681999999999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12.772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0.40231800000000106</v>
      </c>
      <c r="BB53">
        <f t="shared" si="0"/>
        <v>12.369681999999999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12.772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0.40231800000000106</v>
      </c>
      <c r="BB54">
        <f t="shared" si="0"/>
        <v>12.369681999999999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12.772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0.40231800000000106</v>
      </c>
      <c r="BB55">
        <f t="shared" si="0"/>
        <v>12.369681999999999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12.772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0.40231800000000106</v>
      </c>
      <c r="BB56">
        <f t="shared" si="0"/>
        <v>12.369681999999999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12.772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0.40231800000000106</v>
      </c>
      <c r="BB57">
        <f t="shared" si="0"/>
        <v>12.369681999999999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12.772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0.40231800000000106</v>
      </c>
      <c r="BB58">
        <f t="shared" si="0"/>
        <v>12.369681999999999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12.772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0.40231800000000106</v>
      </c>
      <c r="BB59">
        <f t="shared" si="0"/>
        <v>12.369681999999999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12.772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0.40231800000000106</v>
      </c>
      <c r="BB60">
        <f t="shared" si="0"/>
        <v>12.369681999999999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12.772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0.40231800000000106</v>
      </c>
      <c r="BB61">
        <f t="shared" si="0"/>
        <v>12.369681999999999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12.772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0.40231800000000106</v>
      </c>
      <c r="BB62">
        <f t="shared" si="0"/>
        <v>12.369681999999999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12.772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0.40231800000000106</v>
      </c>
      <c r="BB63">
        <f t="shared" si="0"/>
        <v>12.369681999999999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12.772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0.40231800000000106</v>
      </c>
      <c r="BB64">
        <f t="shared" si="0"/>
        <v>12.369681999999999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12.772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0.40231800000000106</v>
      </c>
      <c r="BB65">
        <f t="shared" si="0"/>
        <v>12.369681999999999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12.772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0.40231800000000106</v>
      </c>
      <c r="BB66">
        <f t="shared" si="0"/>
        <v>12.369681999999999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12.772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0.40231800000000106</v>
      </c>
      <c r="BB67">
        <f t="shared" si="0"/>
        <v>12.369681999999999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12.772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0.40231800000000106</v>
      </c>
      <c r="BB68">
        <f t="shared" ref="BB68:BB99" si="1">SUM(B68:AZ68)-BA68</f>
        <v>12.369681999999999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12.772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0.40231800000000106</v>
      </c>
      <c r="BB69">
        <f t="shared" si="1"/>
        <v>12.369681999999999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12.772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0.40231800000000106</v>
      </c>
      <c r="BB70">
        <f t="shared" si="1"/>
        <v>12.369681999999999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12.772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0.40231800000000106</v>
      </c>
      <c r="BB71">
        <f t="shared" si="1"/>
        <v>12.369681999999999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12.772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0.40231800000000106</v>
      </c>
      <c r="BB72">
        <f t="shared" si="1"/>
        <v>12.369681999999999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12.772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0.40231800000000106</v>
      </c>
      <c r="BB73">
        <f t="shared" si="1"/>
        <v>12.369681999999999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12.772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0.40231800000000106</v>
      </c>
      <c r="BB74">
        <f t="shared" si="1"/>
        <v>12.369681999999999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12.772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0.40231800000000106</v>
      </c>
      <c r="BB75">
        <f t="shared" si="1"/>
        <v>12.369681999999999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12.772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0.40231800000000106</v>
      </c>
      <c r="BB76">
        <f t="shared" si="1"/>
        <v>12.369681999999999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12.772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0.40231800000000106</v>
      </c>
      <c r="BB77">
        <f t="shared" si="1"/>
        <v>12.369681999999999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12.772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0.40231800000000106</v>
      </c>
      <c r="BB78">
        <f t="shared" si="1"/>
        <v>12.369681999999999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12.772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0.40231800000000106</v>
      </c>
      <c r="BB79">
        <f t="shared" si="1"/>
        <v>12.369681999999999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12.772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0.40231800000000106</v>
      </c>
      <c r="BB80">
        <f t="shared" si="1"/>
        <v>12.369681999999999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12.772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0.40231800000000106</v>
      </c>
      <c r="BB81">
        <f t="shared" si="1"/>
        <v>12.369681999999999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12.772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0.40231800000000106</v>
      </c>
      <c r="BB82">
        <f t="shared" si="1"/>
        <v>12.369681999999999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12.772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0.40231800000000106</v>
      </c>
      <c r="BB83">
        <f t="shared" si="1"/>
        <v>12.369681999999999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12.772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0.40231800000000106</v>
      </c>
      <c r="BB84">
        <f t="shared" si="1"/>
        <v>12.369681999999999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12.772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0.40231800000000106</v>
      </c>
      <c r="BB85">
        <f t="shared" si="1"/>
        <v>12.369681999999999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12.772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0.40231800000000106</v>
      </c>
      <c r="BB86">
        <f t="shared" si="1"/>
        <v>12.369681999999999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12.772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0.40231800000000106</v>
      </c>
      <c r="BB87">
        <f t="shared" si="1"/>
        <v>12.369681999999999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12.772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0.40231800000000106</v>
      </c>
      <c r="BB88">
        <f t="shared" si="1"/>
        <v>12.369681999999999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12.772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0.40231800000000106</v>
      </c>
      <c r="BB89">
        <f t="shared" si="1"/>
        <v>12.369681999999999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12.772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0.40231800000000106</v>
      </c>
      <c r="BB90">
        <f t="shared" si="1"/>
        <v>12.369681999999999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12.772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0.40231800000000106</v>
      </c>
      <c r="BB91">
        <f t="shared" si="1"/>
        <v>12.369681999999999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12.772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0.40231800000000106</v>
      </c>
      <c r="BB92">
        <f t="shared" si="1"/>
        <v>12.369681999999999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9.0640000000000001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0.28551599999999944</v>
      </c>
      <c r="BB93">
        <f t="shared" si="1"/>
        <v>8.7784840000000006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9.0640000000000001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0.28551599999999944</v>
      </c>
      <c r="BB94">
        <f t="shared" si="1"/>
        <v>8.7784840000000006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9.0640000000000001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0.28551599999999944</v>
      </c>
      <c r="BB95">
        <f t="shared" si="1"/>
        <v>8.7784840000000006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9.0640000000000001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0.28551599999999944</v>
      </c>
      <c r="BB96">
        <f t="shared" si="1"/>
        <v>8.7784840000000006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9.0640000000000001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0.28551599999999944</v>
      </c>
      <c r="BB97">
        <f t="shared" si="1"/>
        <v>8.7784840000000006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9.0640000000000001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0.28551599999999944</v>
      </c>
      <c r="BB98">
        <f t="shared" si="1"/>
        <v>8.7784840000000006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0.29056754375000043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9.1528770000000158E-3</v>
      </c>
      <c r="BB99">
        <f t="shared" si="1"/>
        <v>0.28141466675000043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261.5</v>
      </c>
      <c r="L3" s="202">
        <v>0</v>
      </c>
      <c r="M3" s="202">
        <v>61.76</v>
      </c>
      <c r="N3" s="202">
        <v>50.24</v>
      </c>
      <c r="O3" s="202">
        <v>70.98</v>
      </c>
      <c r="P3" s="202">
        <v>26.66</v>
      </c>
      <c r="Q3" s="202">
        <v>0</v>
      </c>
      <c r="R3" s="202">
        <v>0</v>
      </c>
      <c r="S3" s="202">
        <v>0</v>
      </c>
      <c r="T3" s="202">
        <v>0</v>
      </c>
      <c r="U3" s="202">
        <v>50.13</v>
      </c>
      <c r="V3" s="202">
        <v>0</v>
      </c>
      <c r="W3" s="202">
        <v>14.8</v>
      </c>
      <c r="X3" s="202">
        <v>62.75</v>
      </c>
      <c r="Y3" s="202">
        <v>0</v>
      </c>
      <c r="Z3" s="202">
        <v>118.38</v>
      </c>
      <c r="AA3" s="202">
        <v>0</v>
      </c>
      <c r="AB3" s="202">
        <v>0</v>
      </c>
      <c r="AC3" s="202">
        <v>14.21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7.56</v>
      </c>
      <c r="AJ3" s="202">
        <v>0</v>
      </c>
      <c r="AK3" s="202">
        <v>75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261.5</v>
      </c>
      <c r="L4" s="202">
        <v>0</v>
      </c>
      <c r="M4" s="202">
        <v>61.76</v>
      </c>
      <c r="N4" s="202">
        <v>50.24</v>
      </c>
      <c r="O4" s="202">
        <v>70.98</v>
      </c>
      <c r="P4" s="202">
        <v>26.66</v>
      </c>
      <c r="Q4" s="202">
        <v>0</v>
      </c>
      <c r="R4" s="202">
        <v>0</v>
      </c>
      <c r="S4" s="202">
        <v>0</v>
      </c>
      <c r="T4" s="202">
        <v>0</v>
      </c>
      <c r="U4" s="202">
        <v>50.13</v>
      </c>
      <c r="V4" s="202">
        <v>0</v>
      </c>
      <c r="W4" s="202">
        <v>14.8</v>
      </c>
      <c r="X4" s="202">
        <v>62.75</v>
      </c>
      <c r="Y4" s="202">
        <v>0</v>
      </c>
      <c r="Z4" s="202">
        <v>118.38</v>
      </c>
      <c r="AA4" s="202">
        <v>0</v>
      </c>
      <c r="AB4" s="202">
        <v>0</v>
      </c>
      <c r="AC4" s="202">
        <v>14.21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7.56</v>
      </c>
      <c r="AJ4" s="202">
        <v>0</v>
      </c>
      <c r="AK4" s="202">
        <v>75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261.5</v>
      </c>
      <c r="L5" s="202">
        <v>0</v>
      </c>
      <c r="M5" s="202">
        <v>60.43</v>
      </c>
      <c r="N5" s="202">
        <v>50.24</v>
      </c>
      <c r="O5" s="202">
        <v>70.98</v>
      </c>
      <c r="P5" s="202">
        <v>26.66</v>
      </c>
      <c r="Q5" s="202">
        <v>0</v>
      </c>
      <c r="R5" s="202">
        <v>0</v>
      </c>
      <c r="S5" s="202">
        <v>0</v>
      </c>
      <c r="T5" s="202">
        <v>0</v>
      </c>
      <c r="U5" s="202">
        <v>50.13</v>
      </c>
      <c r="V5" s="202">
        <v>0</v>
      </c>
      <c r="W5" s="202">
        <v>14.8</v>
      </c>
      <c r="X5" s="202">
        <v>62.75</v>
      </c>
      <c r="Y5" s="202">
        <v>0</v>
      </c>
      <c r="Z5" s="202">
        <v>118.38</v>
      </c>
      <c r="AA5" s="202">
        <v>0</v>
      </c>
      <c r="AB5" s="202">
        <v>0</v>
      </c>
      <c r="AC5" s="202">
        <v>14.21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7.56</v>
      </c>
      <c r="AJ5" s="202">
        <v>0</v>
      </c>
      <c r="AK5" s="202">
        <v>75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261.5</v>
      </c>
      <c r="L6" s="202">
        <v>0</v>
      </c>
      <c r="M6" s="202">
        <v>60.43</v>
      </c>
      <c r="N6" s="202">
        <v>50.24</v>
      </c>
      <c r="O6" s="202">
        <v>70.98</v>
      </c>
      <c r="P6" s="202">
        <v>26.66</v>
      </c>
      <c r="Q6" s="202">
        <v>0</v>
      </c>
      <c r="R6" s="202">
        <v>0</v>
      </c>
      <c r="S6" s="202">
        <v>0</v>
      </c>
      <c r="T6" s="202">
        <v>0</v>
      </c>
      <c r="U6" s="202">
        <v>50.13</v>
      </c>
      <c r="V6" s="202">
        <v>0</v>
      </c>
      <c r="W6" s="202">
        <v>14.8</v>
      </c>
      <c r="X6" s="202">
        <v>62.75</v>
      </c>
      <c r="Y6" s="202">
        <v>0</v>
      </c>
      <c r="Z6" s="202">
        <v>118.38</v>
      </c>
      <c r="AA6" s="202">
        <v>0</v>
      </c>
      <c r="AB6" s="202">
        <v>0</v>
      </c>
      <c r="AC6" s="202">
        <v>14.21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7.56</v>
      </c>
      <c r="AJ6" s="202">
        <v>0</v>
      </c>
      <c r="AK6" s="202">
        <v>75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264.12</v>
      </c>
      <c r="L7" s="202">
        <v>10.45</v>
      </c>
      <c r="M7" s="202">
        <v>60.43</v>
      </c>
      <c r="N7" s="202">
        <v>50.24</v>
      </c>
      <c r="O7" s="202">
        <v>70.98</v>
      </c>
      <c r="P7" s="202">
        <v>26.66</v>
      </c>
      <c r="Q7" s="202">
        <v>0</v>
      </c>
      <c r="R7" s="202">
        <v>0</v>
      </c>
      <c r="S7" s="202">
        <v>0</v>
      </c>
      <c r="T7" s="202">
        <v>0</v>
      </c>
      <c r="U7" s="202">
        <v>50.13</v>
      </c>
      <c r="V7" s="202">
        <v>0</v>
      </c>
      <c r="W7" s="202">
        <v>0</v>
      </c>
      <c r="X7" s="202">
        <v>14.53</v>
      </c>
      <c r="Y7" s="202">
        <v>0</v>
      </c>
      <c r="Z7" s="202">
        <v>116.31</v>
      </c>
      <c r="AA7" s="202">
        <v>0</v>
      </c>
      <c r="AB7" s="202">
        <v>0</v>
      </c>
      <c r="AC7" s="202">
        <v>14.21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7.56</v>
      </c>
      <c r="AJ7" s="202">
        <v>0</v>
      </c>
      <c r="AK7" s="202">
        <v>75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264.12</v>
      </c>
      <c r="L8" s="202">
        <v>10.45</v>
      </c>
      <c r="M8" s="202">
        <v>60.43</v>
      </c>
      <c r="N8" s="202">
        <v>50.24</v>
      </c>
      <c r="O8" s="202">
        <v>70.98</v>
      </c>
      <c r="P8" s="202">
        <v>26.66</v>
      </c>
      <c r="Q8" s="202">
        <v>0</v>
      </c>
      <c r="R8" s="202">
        <v>0</v>
      </c>
      <c r="S8" s="202">
        <v>0</v>
      </c>
      <c r="T8" s="202">
        <v>0</v>
      </c>
      <c r="U8" s="202">
        <v>50.13</v>
      </c>
      <c r="V8" s="202">
        <v>0</v>
      </c>
      <c r="W8" s="202">
        <v>0</v>
      </c>
      <c r="X8" s="202">
        <v>14.53</v>
      </c>
      <c r="Y8" s="202">
        <v>0</v>
      </c>
      <c r="Z8" s="202">
        <v>116.31</v>
      </c>
      <c r="AA8" s="202">
        <v>0</v>
      </c>
      <c r="AB8" s="202">
        <v>0</v>
      </c>
      <c r="AC8" s="202">
        <v>14.21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7.56</v>
      </c>
      <c r="AJ8" s="202">
        <v>0</v>
      </c>
      <c r="AK8" s="202">
        <v>75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264.74</v>
      </c>
      <c r="L9" s="202">
        <v>10.45</v>
      </c>
      <c r="M9" s="202">
        <v>60.43</v>
      </c>
      <c r="N9" s="202">
        <v>50.24</v>
      </c>
      <c r="O9" s="202">
        <v>70.98</v>
      </c>
      <c r="P9" s="202">
        <v>26.66</v>
      </c>
      <c r="Q9" s="202">
        <v>0</v>
      </c>
      <c r="R9" s="202">
        <v>0</v>
      </c>
      <c r="S9" s="202">
        <v>0</v>
      </c>
      <c r="T9" s="202">
        <v>0</v>
      </c>
      <c r="U9" s="202">
        <v>50.13</v>
      </c>
      <c r="V9" s="202">
        <v>0</v>
      </c>
      <c r="W9" s="202">
        <v>0</v>
      </c>
      <c r="X9" s="202">
        <v>14.53</v>
      </c>
      <c r="Y9" s="202">
        <v>0</v>
      </c>
      <c r="Z9" s="202">
        <v>116.31</v>
      </c>
      <c r="AA9" s="202">
        <v>0</v>
      </c>
      <c r="AB9" s="202">
        <v>0</v>
      </c>
      <c r="AC9" s="202">
        <v>14.21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7.56</v>
      </c>
      <c r="AJ9" s="202">
        <v>0</v>
      </c>
      <c r="AK9" s="202">
        <v>75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264.74</v>
      </c>
      <c r="L10" s="202">
        <v>9.75</v>
      </c>
      <c r="M10" s="202">
        <v>60.43</v>
      </c>
      <c r="N10" s="202">
        <v>50.24</v>
      </c>
      <c r="O10" s="202">
        <v>70.98</v>
      </c>
      <c r="P10" s="202">
        <v>26.66</v>
      </c>
      <c r="Q10" s="202">
        <v>0</v>
      </c>
      <c r="R10" s="202">
        <v>0</v>
      </c>
      <c r="S10" s="202">
        <v>0</v>
      </c>
      <c r="T10" s="202">
        <v>0</v>
      </c>
      <c r="U10" s="202">
        <v>50.13</v>
      </c>
      <c r="V10" s="202">
        <v>0</v>
      </c>
      <c r="W10" s="202">
        <v>0</v>
      </c>
      <c r="X10" s="202">
        <v>14.53</v>
      </c>
      <c r="Y10" s="202">
        <v>0</v>
      </c>
      <c r="Z10" s="202">
        <v>116.31</v>
      </c>
      <c r="AA10" s="202">
        <v>0</v>
      </c>
      <c r="AB10" s="202">
        <v>0</v>
      </c>
      <c r="AC10" s="202">
        <v>14.21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7.56</v>
      </c>
      <c r="AJ10" s="202">
        <v>0</v>
      </c>
      <c r="AK10" s="202">
        <v>75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264.74</v>
      </c>
      <c r="L11" s="202">
        <v>9.75</v>
      </c>
      <c r="M11" s="202">
        <v>60.43</v>
      </c>
      <c r="N11" s="202">
        <v>50.24</v>
      </c>
      <c r="O11" s="202">
        <v>70.98</v>
      </c>
      <c r="P11" s="202">
        <v>26.66</v>
      </c>
      <c r="Q11" s="202">
        <v>0</v>
      </c>
      <c r="R11" s="202">
        <v>0</v>
      </c>
      <c r="S11" s="202">
        <v>0</v>
      </c>
      <c r="T11" s="202">
        <v>0</v>
      </c>
      <c r="U11" s="202">
        <v>50.13</v>
      </c>
      <c r="V11" s="202">
        <v>0</v>
      </c>
      <c r="W11" s="202">
        <v>0</v>
      </c>
      <c r="X11" s="202">
        <v>14.53</v>
      </c>
      <c r="Y11" s="202">
        <v>0</v>
      </c>
      <c r="Z11" s="202">
        <v>62.95</v>
      </c>
      <c r="AA11" s="202">
        <v>0</v>
      </c>
      <c r="AB11" s="202">
        <v>0</v>
      </c>
      <c r="AC11" s="202">
        <v>14.21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7.56</v>
      </c>
      <c r="AJ11" s="202">
        <v>0</v>
      </c>
      <c r="AK11" s="202">
        <v>75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264.74</v>
      </c>
      <c r="L12" s="202">
        <v>9.75</v>
      </c>
      <c r="M12" s="202">
        <v>60.43</v>
      </c>
      <c r="N12" s="202">
        <v>50.24</v>
      </c>
      <c r="O12" s="202">
        <v>70.98</v>
      </c>
      <c r="P12" s="202">
        <v>26.66</v>
      </c>
      <c r="Q12" s="202">
        <v>0</v>
      </c>
      <c r="R12" s="202">
        <v>0</v>
      </c>
      <c r="S12" s="202">
        <v>0</v>
      </c>
      <c r="T12" s="202">
        <v>0</v>
      </c>
      <c r="U12" s="202">
        <v>50.13</v>
      </c>
      <c r="V12" s="202">
        <v>0</v>
      </c>
      <c r="W12" s="202">
        <v>0</v>
      </c>
      <c r="X12" s="202">
        <v>14.53</v>
      </c>
      <c r="Y12" s="202">
        <v>0</v>
      </c>
      <c r="Z12" s="202">
        <v>62.95</v>
      </c>
      <c r="AA12" s="202">
        <v>0</v>
      </c>
      <c r="AB12" s="202">
        <v>0</v>
      </c>
      <c r="AC12" s="202">
        <v>14.21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7.56</v>
      </c>
      <c r="AJ12" s="202">
        <v>0</v>
      </c>
      <c r="AK12" s="202">
        <v>75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264.74</v>
      </c>
      <c r="L13" s="202">
        <v>9.75</v>
      </c>
      <c r="M13" s="202">
        <v>60.43</v>
      </c>
      <c r="N13" s="202">
        <v>50.24</v>
      </c>
      <c r="O13" s="202">
        <v>70.98</v>
      </c>
      <c r="P13" s="202">
        <v>26.66</v>
      </c>
      <c r="Q13" s="202">
        <v>0</v>
      </c>
      <c r="R13" s="202">
        <v>0</v>
      </c>
      <c r="S13" s="202">
        <v>0</v>
      </c>
      <c r="T13" s="202">
        <v>0</v>
      </c>
      <c r="U13" s="202">
        <v>50.13</v>
      </c>
      <c r="V13" s="202">
        <v>0</v>
      </c>
      <c r="W13" s="202">
        <v>0</v>
      </c>
      <c r="X13" s="202">
        <v>14.53</v>
      </c>
      <c r="Y13" s="202">
        <v>0</v>
      </c>
      <c r="Z13" s="202">
        <v>62.95</v>
      </c>
      <c r="AA13" s="202">
        <v>0</v>
      </c>
      <c r="AB13" s="202">
        <v>0</v>
      </c>
      <c r="AC13" s="202">
        <v>14.21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7.56</v>
      </c>
      <c r="AJ13" s="202">
        <v>0</v>
      </c>
      <c r="AK13" s="202">
        <v>75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264.74</v>
      </c>
      <c r="L14" s="202">
        <v>9.75</v>
      </c>
      <c r="M14" s="202">
        <v>60.43</v>
      </c>
      <c r="N14" s="202">
        <v>50.24</v>
      </c>
      <c r="O14" s="202">
        <v>70.98</v>
      </c>
      <c r="P14" s="202">
        <v>26.66</v>
      </c>
      <c r="Q14" s="202">
        <v>0</v>
      </c>
      <c r="R14" s="202">
        <v>0</v>
      </c>
      <c r="S14" s="202">
        <v>0</v>
      </c>
      <c r="T14" s="202">
        <v>0</v>
      </c>
      <c r="U14" s="202">
        <v>50.13</v>
      </c>
      <c r="V14" s="202">
        <v>0</v>
      </c>
      <c r="W14" s="202">
        <v>0</v>
      </c>
      <c r="X14" s="202">
        <v>14.53</v>
      </c>
      <c r="Y14" s="202">
        <v>0</v>
      </c>
      <c r="Z14" s="202">
        <v>62.95</v>
      </c>
      <c r="AA14" s="202">
        <v>0</v>
      </c>
      <c r="AB14" s="202">
        <v>0</v>
      </c>
      <c r="AC14" s="202">
        <v>14.21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7.56</v>
      </c>
      <c r="AJ14" s="202">
        <v>0</v>
      </c>
      <c r="AK14" s="202">
        <v>75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261.5</v>
      </c>
      <c r="L15" s="202">
        <v>0</v>
      </c>
      <c r="M15" s="202">
        <v>60.43</v>
      </c>
      <c r="N15" s="202">
        <v>50.24</v>
      </c>
      <c r="O15" s="202">
        <v>70.98</v>
      </c>
      <c r="P15" s="202">
        <v>26.66</v>
      </c>
      <c r="Q15" s="202">
        <v>0</v>
      </c>
      <c r="R15" s="202">
        <v>0</v>
      </c>
      <c r="S15" s="202">
        <v>0</v>
      </c>
      <c r="T15" s="202">
        <v>0</v>
      </c>
      <c r="U15" s="202">
        <v>50.13</v>
      </c>
      <c r="V15" s="202">
        <v>0</v>
      </c>
      <c r="W15" s="202">
        <v>0</v>
      </c>
      <c r="X15" s="202">
        <v>14.53</v>
      </c>
      <c r="Y15" s="202">
        <v>0</v>
      </c>
      <c r="Z15" s="202">
        <v>62.95</v>
      </c>
      <c r="AA15" s="202">
        <v>0</v>
      </c>
      <c r="AB15" s="202">
        <v>0</v>
      </c>
      <c r="AC15" s="202">
        <v>14.21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7.56</v>
      </c>
      <c r="AJ15" s="202">
        <v>0</v>
      </c>
      <c r="AK15" s="202">
        <v>75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261.5</v>
      </c>
      <c r="L16" s="202">
        <v>0</v>
      </c>
      <c r="M16" s="202">
        <v>60.43</v>
      </c>
      <c r="N16" s="202">
        <v>50.24</v>
      </c>
      <c r="O16" s="202">
        <v>70.98</v>
      </c>
      <c r="P16" s="202">
        <v>26.66</v>
      </c>
      <c r="Q16" s="202">
        <v>0</v>
      </c>
      <c r="R16" s="202">
        <v>0</v>
      </c>
      <c r="S16" s="202">
        <v>0</v>
      </c>
      <c r="T16" s="202">
        <v>0</v>
      </c>
      <c r="U16" s="202">
        <v>50.13</v>
      </c>
      <c r="V16" s="202">
        <v>0</v>
      </c>
      <c r="W16" s="202">
        <v>0</v>
      </c>
      <c r="X16" s="202">
        <v>14.53</v>
      </c>
      <c r="Y16" s="202">
        <v>0</v>
      </c>
      <c r="Z16" s="202">
        <v>62.95</v>
      </c>
      <c r="AA16" s="202">
        <v>0</v>
      </c>
      <c r="AB16" s="202">
        <v>0</v>
      </c>
      <c r="AC16" s="202">
        <v>8.35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6.3</v>
      </c>
      <c r="AJ16" s="202">
        <v>0</v>
      </c>
      <c r="AK16" s="202">
        <v>75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261.5</v>
      </c>
      <c r="L17" s="202">
        <v>0</v>
      </c>
      <c r="M17" s="202">
        <v>60.43</v>
      </c>
      <c r="N17" s="202">
        <v>50.24</v>
      </c>
      <c r="O17" s="202">
        <v>70.98</v>
      </c>
      <c r="P17" s="202">
        <v>26.66</v>
      </c>
      <c r="Q17" s="202">
        <v>0</v>
      </c>
      <c r="R17" s="202">
        <v>0</v>
      </c>
      <c r="S17" s="202">
        <v>0</v>
      </c>
      <c r="T17" s="202">
        <v>0</v>
      </c>
      <c r="U17" s="202">
        <v>50.13</v>
      </c>
      <c r="V17" s="202">
        <v>0</v>
      </c>
      <c r="W17" s="202">
        <v>0</v>
      </c>
      <c r="X17" s="202">
        <v>14.53</v>
      </c>
      <c r="Y17" s="202">
        <v>0</v>
      </c>
      <c r="Z17" s="202">
        <v>62.95</v>
      </c>
      <c r="AA17" s="202">
        <v>0</v>
      </c>
      <c r="AB17" s="202">
        <v>0</v>
      </c>
      <c r="AC17" s="202">
        <v>8.35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6.3</v>
      </c>
      <c r="AJ17" s="202">
        <v>0</v>
      </c>
      <c r="AK17" s="202">
        <v>75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261.5</v>
      </c>
      <c r="L18" s="202">
        <v>0</v>
      </c>
      <c r="M18" s="202">
        <v>60.43</v>
      </c>
      <c r="N18" s="202">
        <v>50.24</v>
      </c>
      <c r="O18" s="202">
        <v>70.98</v>
      </c>
      <c r="P18" s="202">
        <v>26.66</v>
      </c>
      <c r="Q18" s="202">
        <v>0</v>
      </c>
      <c r="R18" s="202">
        <v>5.13</v>
      </c>
      <c r="S18" s="202">
        <v>0</v>
      </c>
      <c r="T18" s="202">
        <v>0</v>
      </c>
      <c r="U18" s="202">
        <v>50.13</v>
      </c>
      <c r="V18" s="202">
        <v>0</v>
      </c>
      <c r="W18" s="202">
        <v>0</v>
      </c>
      <c r="X18" s="202">
        <v>14.53</v>
      </c>
      <c r="Y18" s="202">
        <v>0</v>
      </c>
      <c r="Z18" s="202">
        <v>62.95</v>
      </c>
      <c r="AA18" s="202">
        <v>0</v>
      </c>
      <c r="AB18" s="202">
        <v>0</v>
      </c>
      <c r="AC18" s="202">
        <v>8.35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6.3</v>
      </c>
      <c r="AJ18" s="202">
        <v>0</v>
      </c>
      <c r="AK18" s="202">
        <v>75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261.5</v>
      </c>
      <c r="L19" s="202">
        <v>0</v>
      </c>
      <c r="M19" s="202">
        <v>60.43</v>
      </c>
      <c r="N19" s="202">
        <v>50.24</v>
      </c>
      <c r="O19" s="202">
        <v>70.98</v>
      </c>
      <c r="P19" s="202">
        <v>26.66</v>
      </c>
      <c r="Q19" s="202">
        <v>0</v>
      </c>
      <c r="R19" s="202">
        <v>0</v>
      </c>
      <c r="S19" s="202">
        <v>0</v>
      </c>
      <c r="T19" s="202">
        <v>0</v>
      </c>
      <c r="U19" s="202">
        <v>50.13</v>
      </c>
      <c r="V19" s="202">
        <v>0</v>
      </c>
      <c r="W19" s="202">
        <v>0</v>
      </c>
      <c r="X19" s="202">
        <v>14.53</v>
      </c>
      <c r="Y19" s="202">
        <v>0</v>
      </c>
      <c r="Z19" s="202">
        <v>62.95</v>
      </c>
      <c r="AA19" s="202">
        <v>0</v>
      </c>
      <c r="AB19" s="202">
        <v>0</v>
      </c>
      <c r="AC19" s="202">
        <v>8.35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7.13</v>
      </c>
      <c r="AJ19" s="202">
        <v>0</v>
      </c>
      <c r="AK19" s="202">
        <v>75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261.5</v>
      </c>
      <c r="L20" s="202">
        <v>0</v>
      </c>
      <c r="M20" s="202">
        <v>60.43</v>
      </c>
      <c r="N20" s="202">
        <v>50.24</v>
      </c>
      <c r="O20" s="202">
        <v>70.98</v>
      </c>
      <c r="P20" s="202">
        <v>26.66</v>
      </c>
      <c r="Q20" s="202">
        <v>0</v>
      </c>
      <c r="R20" s="202">
        <v>0</v>
      </c>
      <c r="S20" s="202">
        <v>0</v>
      </c>
      <c r="T20" s="202">
        <v>0</v>
      </c>
      <c r="U20" s="202">
        <v>50.13</v>
      </c>
      <c r="V20" s="202">
        <v>0</v>
      </c>
      <c r="W20" s="202">
        <v>0</v>
      </c>
      <c r="X20" s="202">
        <v>14.53</v>
      </c>
      <c r="Y20" s="202">
        <v>0</v>
      </c>
      <c r="Z20" s="202">
        <v>62.95</v>
      </c>
      <c r="AA20" s="202">
        <v>0</v>
      </c>
      <c r="AB20" s="202">
        <v>0</v>
      </c>
      <c r="AC20" s="202">
        <v>8.35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7.13</v>
      </c>
      <c r="AJ20" s="202">
        <v>0</v>
      </c>
      <c r="AK20" s="202">
        <v>75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261.5</v>
      </c>
      <c r="L21" s="202">
        <v>0</v>
      </c>
      <c r="M21" s="202">
        <v>60.43</v>
      </c>
      <c r="N21" s="202">
        <v>50.24</v>
      </c>
      <c r="O21" s="202">
        <v>70.98</v>
      </c>
      <c r="P21" s="202">
        <v>26.66</v>
      </c>
      <c r="Q21" s="202">
        <v>0</v>
      </c>
      <c r="R21" s="202">
        <v>5.26</v>
      </c>
      <c r="S21" s="202">
        <v>0</v>
      </c>
      <c r="T21" s="202">
        <v>0</v>
      </c>
      <c r="U21" s="202">
        <v>50.13</v>
      </c>
      <c r="V21" s="202">
        <v>0</v>
      </c>
      <c r="W21" s="202">
        <v>0</v>
      </c>
      <c r="X21" s="202">
        <v>14.53</v>
      </c>
      <c r="Y21" s="202">
        <v>0</v>
      </c>
      <c r="Z21" s="202">
        <v>62.95</v>
      </c>
      <c r="AA21" s="202">
        <v>0</v>
      </c>
      <c r="AB21" s="202">
        <v>0</v>
      </c>
      <c r="AC21" s="202">
        <v>13.99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9.75</v>
      </c>
      <c r="AJ21" s="202">
        <v>0</v>
      </c>
      <c r="AK21" s="202">
        <v>75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261.5</v>
      </c>
      <c r="L22" s="202">
        <v>0</v>
      </c>
      <c r="M22" s="202">
        <v>60.43</v>
      </c>
      <c r="N22" s="202">
        <v>50.24</v>
      </c>
      <c r="O22" s="202">
        <v>70.98</v>
      </c>
      <c r="P22" s="202">
        <v>26.66</v>
      </c>
      <c r="Q22" s="202">
        <v>0</v>
      </c>
      <c r="R22" s="202">
        <v>5.26</v>
      </c>
      <c r="S22" s="202">
        <v>0</v>
      </c>
      <c r="T22" s="202">
        <v>0</v>
      </c>
      <c r="U22" s="202">
        <v>50.13</v>
      </c>
      <c r="V22" s="202">
        <v>0</v>
      </c>
      <c r="W22" s="202">
        <v>0</v>
      </c>
      <c r="X22" s="202">
        <v>14.53</v>
      </c>
      <c r="Y22" s="202">
        <v>0</v>
      </c>
      <c r="Z22" s="202">
        <v>62.95</v>
      </c>
      <c r="AA22" s="202">
        <v>0</v>
      </c>
      <c r="AB22" s="202">
        <v>0</v>
      </c>
      <c r="AC22" s="202">
        <v>13.99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9.75</v>
      </c>
      <c r="AJ22" s="202">
        <v>0</v>
      </c>
      <c r="AK22" s="202">
        <v>75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261.5</v>
      </c>
      <c r="L23" s="202">
        <v>0</v>
      </c>
      <c r="M23" s="202">
        <v>60.43</v>
      </c>
      <c r="N23" s="202">
        <v>50.24</v>
      </c>
      <c r="O23" s="202">
        <v>70.98</v>
      </c>
      <c r="P23" s="202">
        <v>26.66</v>
      </c>
      <c r="Q23" s="202">
        <v>3.64</v>
      </c>
      <c r="R23" s="202">
        <v>2.2999999999999998</v>
      </c>
      <c r="S23" s="202">
        <v>2.23</v>
      </c>
      <c r="T23" s="202">
        <v>0</v>
      </c>
      <c r="U23" s="202">
        <v>50.13</v>
      </c>
      <c r="V23" s="202">
        <v>0</v>
      </c>
      <c r="W23" s="202">
        <v>0</v>
      </c>
      <c r="X23" s="202">
        <v>14.53</v>
      </c>
      <c r="Y23" s="202">
        <v>0</v>
      </c>
      <c r="Z23" s="202">
        <v>62.95</v>
      </c>
      <c r="AA23" s="202">
        <v>0</v>
      </c>
      <c r="AB23" s="202">
        <v>0</v>
      </c>
      <c r="AC23" s="202">
        <v>13.99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9.75</v>
      </c>
      <c r="AJ23" s="202">
        <v>0</v>
      </c>
      <c r="AK23" s="202">
        <v>75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261.5</v>
      </c>
      <c r="L24" s="202">
        <v>0</v>
      </c>
      <c r="M24" s="202">
        <v>60.43</v>
      </c>
      <c r="N24" s="202">
        <v>50.24</v>
      </c>
      <c r="O24" s="202">
        <v>70.98</v>
      </c>
      <c r="P24" s="202">
        <v>26.66</v>
      </c>
      <c r="Q24" s="202">
        <v>3.64</v>
      </c>
      <c r="R24" s="202">
        <v>2.2999999999999998</v>
      </c>
      <c r="S24" s="202">
        <v>2.23</v>
      </c>
      <c r="T24" s="202">
        <v>0</v>
      </c>
      <c r="U24" s="202">
        <v>50.13</v>
      </c>
      <c r="V24" s="202">
        <v>0</v>
      </c>
      <c r="W24" s="202">
        <v>0</v>
      </c>
      <c r="X24" s="202">
        <v>14.53</v>
      </c>
      <c r="Y24" s="202">
        <v>0</v>
      </c>
      <c r="Z24" s="202">
        <v>62.95</v>
      </c>
      <c r="AA24" s="202">
        <v>0</v>
      </c>
      <c r="AB24" s="202">
        <v>0</v>
      </c>
      <c r="AC24" s="202">
        <v>13.99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9.75</v>
      </c>
      <c r="AJ24" s="202">
        <v>0</v>
      </c>
      <c r="AK24" s="202">
        <v>75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261.5</v>
      </c>
      <c r="L25" s="202">
        <v>0</v>
      </c>
      <c r="M25" s="202">
        <v>60.43</v>
      </c>
      <c r="N25" s="202">
        <v>50.24</v>
      </c>
      <c r="O25" s="202">
        <v>70.98</v>
      </c>
      <c r="P25" s="202">
        <v>26.66</v>
      </c>
      <c r="Q25" s="202">
        <v>3.64</v>
      </c>
      <c r="R25" s="202">
        <v>0</v>
      </c>
      <c r="S25" s="202">
        <v>0</v>
      </c>
      <c r="T25" s="202">
        <v>0</v>
      </c>
      <c r="U25" s="202">
        <v>50.13</v>
      </c>
      <c r="V25" s="202">
        <v>0</v>
      </c>
      <c r="W25" s="202">
        <v>0</v>
      </c>
      <c r="X25" s="202">
        <v>14.53</v>
      </c>
      <c r="Y25" s="202">
        <v>0</v>
      </c>
      <c r="Z25" s="202">
        <v>62.95</v>
      </c>
      <c r="AA25" s="202">
        <v>0</v>
      </c>
      <c r="AB25" s="202">
        <v>0</v>
      </c>
      <c r="AC25" s="202">
        <v>13.99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9.75</v>
      </c>
      <c r="AJ25" s="202">
        <v>0</v>
      </c>
      <c r="AK25" s="202">
        <v>75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261.5</v>
      </c>
      <c r="L26" s="202">
        <v>0</v>
      </c>
      <c r="M26" s="202">
        <v>60.43</v>
      </c>
      <c r="N26" s="202">
        <v>50.24</v>
      </c>
      <c r="O26" s="202">
        <v>70.98</v>
      </c>
      <c r="P26" s="202">
        <v>26.66</v>
      </c>
      <c r="Q26" s="202">
        <v>3.64</v>
      </c>
      <c r="R26" s="202">
        <v>0</v>
      </c>
      <c r="S26" s="202">
        <v>0</v>
      </c>
      <c r="T26" s="202">
        <v>0</v>
      </c>
      <c r="U26" s="202">
        <v>50.13</v>
      </c>
      <c r="V26" s="202">
        <v>0</v>
      </c>
      <c r="W26" s="202">
        <v>0</v>
      </c>
      <c r="X26" s="202">
        <v>14.53</v>
      </c>
      <c r="Y26" s="202">
        <v>0</v>
      </c>
      <c r="Z26" s="202">
        <v>62.95</v>
      </c>
      <c r="AA26" s="202">
        <v>0</v>
      </c>
      <c r="AB26" s="202">
        <v>0</v>
      </c>
      <c r="AC26" s="202">
        <v>13.99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9.75</v>
      </c>
      <c r="AJ26" s="202">
        <v>0</v>
      </c>
      <c r="AK26" s="202">
        <v>75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261.5</v>
      </c>
      <c r="L27" s="202">
        <v>0</v>
      </c>
      <c r="M27" s="202">
        <v>60.43</v>
      </c>
      <c r="N27" s="202">
        <v>50.24</v>
      </c>
      <c r="O27" s="202">
        <v>70.98</v>
      </c>
      <c r="P27" s="202">
        <v>26.66</v>
      </c>
      <c r="Q27" s="202">
        <v>3.82</v>
      </c>
      <c r="R27" s="202">
        <v>0</v>
      </c>
      <c r="S27" s="202">
        <v>0</v>
      </c>
      <c r="T27" s="202">
        <v>0</v>
      </c>
      <c r="U27" s="202">
        <v>49.45</v>
      </c>
      <c r="V27" s="202">
        <v>0</v>
      </c>
      <c r="W27" s="202">
        <v>0</v>
      </c>
      <c r="X27" s="202">
        <v>14.53</v>
      </c>
      <c r="Y27" s="202">
        <v>0</v>
      </c>
      <c r="Z27" s="202">
        <v>62.95</v>
      </c>
      <c r="AA27" s="202">
        <v>0</v>
      </c>
      <c r="AB27" s="202">
        <v>0</v>
      </c>
      <c r="AC27" s="202">
        <v>13.99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9.75</v>
      </c>
      <c r="AJ27" s="202">
        <v>0</v>
      </c>
      <c r="AK27" s="202">
        <v>75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11.11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261.5</v>
      </c>
      <c r="L28" s="202">
        <v>0</v>
      </c>
      <c r="M28" s="202">
        <v>60.43</v>
      </c>
      <c r="N28" s="202">
        <v>50.24</v>
      </c>
      <c r="O28" s="202">
        <v>70.98</v>
      </c>
      <c r="P28" s="202">
        <v>26.66</v>
      </c>
      <c r="Q28" s="202">
        <v>3.82</v>
      </c>
      <c r="R28" s="202">
        <v>0</v>
      </c>
      <c r="S28" s="202">
        <v>0</v>
      </c>
      <c r="T28" s="202">
        <v>0</v>
      </c>
      <c r="U28" s="202">
        <v>49.45</v>
      </c>
      <c r="V28" s="202">
        <v>0</v>
      </c>
      <c r="W28" s="202">
        <v>0</v>
      </c>
      <c r="X28" s="202">
        <v>14.53</v>
      </c>
      <c r="Y28" s="202">
        <v>0</v>
      </c>
      <c r="Z28" s="202">
        <v>62.95</v>
      </c>
      <c r="AA28" s="202">
        <v>0</v>
      </c>
      <c r="AB28" s="202">
        <v>0</v>
      </c>
      <c r="AC28" s="202">
        <v>13.99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</v>
      </c>
      <c r="AJ28" s="202">
        <v>0</v>
      </c>
      <c r="AK28" s="202">
        <v>75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16.14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261.5</v>
      </c>
      <c r="L29" s="202">
        <v>0</v>
      </c>
      <c r="M29" s="202">
        <v>60.43</v>
      </c>
      <c r="N29" s="202">
        <v>50.24</v>
      </c>
      <c r="O29" s="202">
        <v>70.98</v>
      </c>
      <c r="P29" s="202">
        <v>26.66</v>
      </c>
      <c r="Q29" s="202">
        <v>3.82</v>
      </c>
      <c r="R29" s="202">
        <v>0</v>
      </c>
      <c r="S29" s="202">
        <v>0</v>
      </c>
      <c r="T29" s="202">
        <v>0</v>
      </c>
      <c r="U29" s="202">
        <v>49.45</v>
      </c>
      <c r="V29" s="202">
        <v>0</v>
      </c>
      <c r="W29" s="202">
        <v>0</v>
      </c>
      <c r="X29" s="202">
        <v>14.53</v>
      </c>
      <c r="Y29" s="202">
        <v>0</v>
      </c>
      <c r="Z29" s="202">
        <v>62.95</v>
      </c>
      <c r="AA29" s="202">
        <v>0</v>
      </c>
      <c r="AB29" s="202">
        <v>0</v>
      </c>
      <c r="AC29" s="202">
        <v>8.35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</v>
      </c>
      <c r="AJ29" s="202">
        <v>0</v>
      </c>
      <c r="AK29" s="202">
        <v>75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261.5</v>
      </c>
      <c r="L30" s="202">
        <v>0</v>
      </c>
      <c r="M30" s="202">
        <v>60.43</v>
      </c>
      <c r="N30" s="202">
        <v>50.24</v>
      </c>
      <c r="O30" s="202">
        <v>70.98</v>
      </c>
      <c r="P30" s="202">
        <v>26.66</v>
      </c>
      <c r="Q30" s="202">
        <v>3.82</v>
      </c>
      <c r="R30" s="202">
        <v>0</v>
      </c>
      <c r="S30" s="202">
        <v>0</v>
      </c>
      <c r="T30" s="202">
        <v>0</v>
      </c>
      <c r="U30" s="202">
        <v>49.45</v>
      </c>
      <c r="V30" s="202">
        <v>0</v>
      </c>
      <c r="W30" s="202">
        <v>0</v>
      </c>
      <c r="X30" s="202">
        <v>14.53</v>
      </c>
      <c r="Y30" s="202">
        <v>0</v>
      </c>
      <c r="Z30" s="202">
        <v>62.95</v>
      </c>
      <c r="AA30" s="202">
        <v>0</v>
      </c>
      <c r="AB30" s="202">
        <v>0</v>
      </c>
      <c r="AC30" s="202">
        <v>13.99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</v>
      </c>
      <c r="AJ30" s="202">
        <v>0</v>
      </c>
      <c r="AK30" s="202">
        <v>75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261.5</v>
      </c>
      <c r="L31" s="202">
        <v>5.2</v>
      </c>
      <c r="M31" s="202">
        <v>60.43</v>
      </c>
      <c r="N31" s="202">
        <v>50.24</v>
      </c>
      <c r="O31" s="202">
        <v>70.98</v>
      </c>
      <c r="P31" s="202">
        <v>26.66</v>
      </c>
      <c r="Q31" s="202">
        <v>3.82</v>
      </c>
      <c r="R31" s="202">
        <v>0</v>
      </c>
      <c r="S31" s="202">
        <v>0</v>
      </c>
      <c r="T31" s="202">
        <v>0</v>
      </c>
      <c r="U31" s="202">
        <v>49.45</v>
      </c>
      <c r="V31" s="202">
        <v>0</v>
      </c>
      <c r="W31" s="202">
        <v>0</v>
      </c>
      <c r="X31" s="202">
        <v>14.53</v>
      </c>
      <c r="Y31" s="202">
        <v>0</v>
      </c>
      <c r="Z31" s="202">
        <v>62.95</v>
      </c>
      <c r="AA31" s="202">
        <v>0</v>
      </c>
      <c r="AB31" s="202">
        <v>0</v>
      </c>
      <c r="AC31" s="202">
        <v>13.99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</v>
      </c>
      <c r="AJ31" s="202">
        <v>0</v>
      </c>
      <c r="AK31" s="202">
        <v>75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261.5</v>
      </c>
      <c r="L32" s="202">
        <v>5.2</v>
      </c>
      <c r="M32" s="202">
        <v>60.43</v>
      </c>
      <c r="N32" s="202">
        <v>50.24</v>
      </c>
      <c r="O32" s="202">
        <v>70.98</v>
      </c>
      <c r="P32" s="202">
        <v>26.66</v>
      </c>
      <c r="Q32" s="202">
        <v>3.82</v>
      </c>
      <c r="R32" s="202">
        <v>0</v>
      </c>
      <c r="S32" s="202">
        <v>0</v>
      </c>
      <c r="T32" s="202">
        <v>0</v>
      </c>
      <c r="U32" s="202">
        <v>49.45</v>
      </c>
      <c r="V32" s="202">
        <v>0</v>
      </c>
      <c r="W32" s="202">
        <v>0</v>
      </c>
      <c r="X32" s="202">
        <v>14.53</v>
      </c>
      <c r="Y32" s="202">
        <v>0</v>
      </c>
      <c r="Z32" s="202">
        <v>62.95</v>
      </c>
      <c r="AA32" s="202">
        <v>0</v>
      </c>
      <c r="AB32" s="202">
        <v>0</v>
      </c>
      <c r="AC32" s="202">
        <v>13.99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</v>
      </c>
      <c r="AJ32" s="202">
        <v>0</v>
      </c>
      <c r="AK32" s="202">
        <v>75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265.27</v>
      </c>
      <c r="L33" s="202">
        <v>5.2</v>
      </c>
      <c r="M33" s="202">
        <v>60.43</v>
      </c>
      <c r="N33" s="202">
        <v>50.24</v>
      </c>
      <c r="O33" s="202">
        <v>70.98</v>
      </c>
      <c r="P33" s="202">
        <v>26.66</v>
      </c>
      <c r="Q33" s="202">
        <v>4.7</v>
      </c>
      <c r="R33" s="202">
        <v>1.17</v>
      </c>
      <c r="S33" s="202">
        <v>4.93</v>
      </c>
      <c r="T33" s="202">
        <v>0</v>
      </c>
      <c r="U33" s="202">
        <v>49.45</v>
      </c>
      <c r="V33" s="202">
        <v>0</v>
      </c>
      <c r="W33" s="202">
        <v>0</v>
      </c>
      <c r="X33" s="202">
        <v>14.53</v>
      </c>
      <c r="Y33" s="202">
        <v>0</v>
      </c>
      <c r="Z33" s="202">
        <v>62.95</v>
      </c>
      <c r="AA33" s="202">
        <v>0</v>
      </c>
      <c r="AB33" s="202">
        <v>0</v>
      </c>
      <c r="AC33" s="202">
        <v>8.35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</v>
      </c>
      <c r="AJ33" s="202">
        <v>0</v>
      </c>
      <c r="AK33" s="202">
        <v>75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269.13</v>
      </c>
      <c r="L34" s="202">
        <v>5.2</v>
      </c>
      <c r="M34" s="202">
        <v>60.43</v>
      </c>
      <c r="N34" s="202">
        <v>50.24</v>
      </c>
      <c r="O34" s="202">
        <v>70.98</v>
      </c>
      <c r="P34" s="202">
        <v>26.66</v>
      </c>
      <c r="Q34" s="202">
        <v>4.7</v>
      </c>
      <c r="R34" s="202">
        <v>0.65</v>
      </c>
      <c r="S34" s="202">
        <v>4.93</v>
      </c>
      <c r="T34" s="202">
        <v>0</v>
      </c>
      <c r="U34" s="202">
        <v>49.45</v>
      </c>
      <c r="V34" s="202">
        <v>0</v>
      </c>
      <c r="W34" s="202">
        <v>0</v>
      </c>
      <c r="X34" s="202">
        <v>14.53</v>
      </c>
      <c r="Y34" s="202">
        <v>0</v>
      </c>
      <c r="Z34" s="202">
        <v>62.95</v>
      </c>
      <c r="AA34" s="202">
        <v>0</v>
      </c>
      <c r="AB34" s="202">
        <v>0</v>
      </c>
      <c r="AC34" s="202">
        <v>8.35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</v>
      </c>
      <c r="AJ34" s="202">
        <v>0</v>
      </c>
      <c r="AK34" s="202">
        <v>75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61.76</v>
      </c>
      <c r="N35" s="202">
        <v>50.24</v>
      </c>
      <c r="O35" s="202">
        <v>70.98</v>
      </c>
      <c r="P35" s="202">
        <v>26.66</v>
      </c>
      <c r="Q35" s="202">
        <v>4.7</v>
      </c>
      <c r="R35" s="202">
        <v>0</v>
      </c>
      <c r="S35" s="202">
        <v>0</v>
      </c>
      <c r="T35" s="202">
        <v>0</v>
      </c>
      <c r="U35" s="202">
        <v>49.45</v>
      </c>
      <c r="V35" s="202">
        <v>0</v>
      </c>
      <c r="W35" s="202">
        <v>0</v>
      </c>
      <c r="X35" s="202">
        <v>14.53</v>
      </c>
      <c r="Y35" s="202">
        <v>0</v>
      </c>
      <c r="Z35" s="202">
        <v>62.95</v>
      </c>
      <c r="AA35" s="202">
        <v>0</v>
      </c>
      <c r="AB35" s="202">
        <v>0</v>
      </c>
      <c r="AC35" s="202">
        <v>13.99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10</v>
      </c>
      <c r="AJ35" s="202">
        <v>0</v>
      </c>
      <c r="AK35" s="202">
        <v>75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61.76</v>
      </c>
      <c r="N36" s="202">
        <v>50.24</v>
      </c>
      <c r="O36" s="202">
        <v>70.98</v>
      </c>
      <c r="P36" s="202">
        <v>26.66</v>
      </c>
      <c r="Q36" s="202">
        <v>4.7</v>
      </c>
      <c r="R36" s="202">
        <v>0</v>
      </c>
      <c r="S36" s="202">
        <v>0</v>
      </c>
      <c r="T36" s="202">
        <v>0</v>
      </c>
      <c r="U36" s="202">
        <v>49.45</v>
      </c>
      <c r="V36" s="202">
        <v>0</v>
      </c>
      <c r="W36" s="202">
        <v>0</v>
      </c>
      <c r="X36" s="202">
        <v>14.53</v>
      </c>
      <c r="Y36" s="202">
        <v>0</v>
      </c>
      <c r="Z36" s="202">
        <v>62.95</v>
      </c>
      <c r="AA36" s="202">
        <v>0</v>
      </c>
      <c r="AB36" s="202">
        <v>0</v>
      </c>
      <c r="AC36" s="202">
        <v>13.99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</v>
      </c>
      <c r="AJ36" s="202">
        <v>0</v>
      </c>
      <c r="AK36" s="202">
        <v>75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261.5</v>
      </c>
      <c r="L37" s="202">
        <v>5.2</v>
      </c>
      <c r="M37" s="202">
        <v>61.76</v>
      </c>
      <c r="N37" s="202">
        <v>50.24</v>
      </c>
      <c r="O37" s="202">
        <v>70.98</v>
      </c>
      <c r="P37" s="202">
        <v>26.66</v>
      </c>
      <c r="Q37" s="202">
        <v>4.7</v>
      </c>
      <c r="R37" s="202">
        <v>0</v>
      </c>
      <c r="S37" s="202">
        <v>0</v>
      </c>
      <c r="T37" s="202">
        <v>0</v>
      </c>
      <c r="U37" s="202">
        <v>49.45</v>
      </c>
      <c r="V37" s="202">
        <v>0</v>
      </c>
      <c r="W37" s="202">
        <v>0</v>
      </c>
      <c r="X37" s="202">
        <v>14.53</v>
      </c>
      <c r="Y37" s="202">
        <v>0</v>
      </c>
      <c r="Z37" s="202">
        <v>62.95</v>
      </c>
      <c r="AA37" s="202">
        <v>0</v>
      </c>
      <c r="AB37" s="202">
        <v>0</v>
      </c>
      <c r="AC37" s="202">
        <v>13.99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10</v>
      </c>
      <c r="AJ37" s="202">
        <v>0</v>
      </c>
      <c r="AK37" s="202">
        <v>75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261.5</v>
      </c>
      <c r="L38" s="202">
        <v>5.2</v>
      </c>
      <c r="M38" s="202">
        <v>61.76</v>
      </c>
      <c r="N38" s="202">
        <v>50.24</v>
      </c>
      <c r="O38" s="202">
        <v>70.98</v>
      </c>
      <c r="P38" s="202">
        <v>26.66</v>
      </c>
      <c r="Q38" s="202">
        <v>4.7</v>
      </c>
      <c r="R38" s="202">
        <v>0</v>
      </c>
      <c r="S38" s="202">
        <v>0</v>
      </c>
      <c r="T38" s="202">
        <v>0</v>
      </c>
      <c r="U38" s="202">
        <v>49.45</v>
      </c>
      <c r="V38" s="202">
        <v>0</v>
      </c>
      <c r="W38" s="202">
        <v>0</v>
      </c>
      <c r="X38" s="202">
        <v>14.53</v>
      </c>
      <c r="Y38" s="202">
        <v>0</v>
      </c>
      <c r="Z38" s="202">
        <v>62.95</v>
      </c>
      <c r="AA38" s="202">
        <v>0</v>
      </c>
      <c r="AB38" s="202">
        <v>0</v>
      </c>
      <c r="AC38" s="202">
        <v>13.99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</v>
      </c>
      <c r="AJ38" s="202">
        <v>0</v>
      </c>
      <c r="AK38" s="202">
        <v>75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261.49</v>
      </c>
      <c r="L39" s="202">
        <v>3.5</v>
      </c>
      <c r="M39" s="202">
        <v>61.76</v>
      </c>
      <c r="N39" s="202">
        <v>50.24</v>
      </c>
      <c r="O39" s="202">
        <v>70.98</v>
      </c>
      <c r="P39" s="202">
        <v>26.66</v>
      </c>
      <c r="Q39" s="202">
        <v>4.7300000000000004</v>
      </c>
      <c r="R39" s="202">
        <v>0</v>
      </c>
      <c r="S39" s="202">
        <v>0</v>
      </c>
      <c r="T39" s="202">
        <v>0</v>
      </c>
      <c r="U39" s="202">
        <v>49.45</v>
      </c>
      <c r="V39" s="202">
        <v>0</v>
      </c>
      <c r="W39" s="202">
        <v>0</v>
      </c>
      <c r="X39" s="202">
        <v>14.53</v>
      </c>
      <c r="Y39" s="202">
        <v>0</v>
      </c>
      <c r="Z39" s="202">
        <v>63.44</v>
      </c>
      <c r="AA39" s="202">
        <v>0</v>
      </c>
      <c r="AB39" s="202">
        <v>0</v>
      </c>
      <c r="AC39" s="202">
        <v>13.99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10</v>
      </c>
      <c r="AJ39" s="202">
        <v>0</v>
      </c>
      <c r="AK39" s="202">
        <v>75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261.5</v>
      </c>
      <c r="L40" s="202">
        <v>3.5</v>
      </c>
      <c r="M40" s="202">
        <v>61.76</v>
      </c>
      <c r="N40" s="202">
        <v>50.24</v>
      </c>
      <c r="O40" s="202">
        <v>70.98</v>
      </c>
      <c r="P40" s="202">
        <v>26.66</v>
      </c>
      <c r="Q40" s="202">
        <v>4.7300000000000004</v>
      </c>
      <c r="R40" s="202">
        <v>0</v>
      </c>
      <c r="S40" s="202">
        <v>0</v>
      </c>
      <c r="T40" s="202">
        <v>0</v>
      </c>
      <c r="U40" s="202">
        <v>49.45</v>
      </c>
      <c r="V40" s="202">
        <v>0</v>
      </c>
      <c r="W40" s="202">
        <v>0</v>
      </c>
      <c r="X40" s="202">
        <v>14.53</v>
      </c>
      <c r="Y40" s="202">
        <v>0</v>
      </c>
      <c r="Z40" s="202">
        <v>63.44</v>
      </c>
      <c r="AA40" s="202">
        <v>0</v>
      </c>
      <c r="AB40" s="202">
        <v>0</v>
      </c>
      <c r="AC40" s="202">
        <v>13.99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10</v>
      </c>
      <c r="AJ40" s="202">
        <v>0</v>
      </c>
      <c r="AK40" s="202">
        <v>75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261.49</v>
      </c>
      <c r="L41" s="202">
        <v>3.5</v>
      </c>
      <c r="M41" s="202">
        <v>61.76</v>
      </c>
      <c r="N41" s="202">
        <v>50.24</v>
      </c>
      <c r="O41" s="202">
        <v>70.98</v>
      </c>
      <c r="P41" s="202">
        <v>26.66</v>
      </c>
      <c r="Q41" s="202">
        <v>4.8099999999999996</v>
      </c>
      <c r="R41" s="202">
        <v>0</v>
      </c>
      <c r="S41" s="202">
        <v>3.18</v>
      </c>
      <c r="T41" s="202">
        <v>0</v>
      </c>
      <c r="U41" s="202">
        <v>49.45</v>
      </c>
      <c r="V41" s="202">
        <v>0</v>
      </c>
      <c r="W41" s="202">
        <v>0</v>
      </c>
      <c r="X41" s="202">
        <v>14.53</v>
      </c>
      <c r="Y41" s="202">
        <v>0</v>
      </c>
      <c r="Z41" s="202">
        <v>63.44</v>
      </c>
      <c r="AA41" s="202">
        <v>0</v>
      </c>
      <c r="AB41" s="202">
        <v>0</v>
      </c>
      <c r="AC41" s="202">
        <v>13.99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10</v>
      </c>
      <c r="AJ41" s="202">
        <v>0</v>
      </c>
      <c r="AK41" s="202">
        <v>75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265.05</v>
      </c>
      <c r="L42" s="202">
        <v>3.07</v>
      </c>
      <c r="M42" s="202">
        <v>61.76</v>
      </c>
      <c r="N42" s="202">
        <v>50.24</v>
      </c>
      <c r="O42" s="202">
        <v>70.98</v>
      </c>
      <c r="P42" s="202">
        <v>26.66</v>
      </c>
      <c r="Q42" s="202">
        <v>4.8099999999999996</v>
      </c>
      <c r="R42" s="202">
        <v>0</v>
      </c>
      <c r="S42" s="202">
        <v>3.18</v>
      </c>
      <c r="T42" s="202">
        <v>0</v>
      </c>
      <c r="U42" s="202">
        <v>49.45</v>
      </c>
      <c r="V42" s="202">
        <v>0</v>
      </c>
      <c r="W42" s="202">
        <v>0</v>
      </c>
      <c r="X42" s="202">
        <v>14.53</v>
      </c>
      <c r="Y42" s="202">
        <v>0</v>
      </c>
      <c r="Z42" s="202">
        <v>63.44</v>
      </c>
      <c r="AA42" s="202">
        <v>0</v>
      </c>
      <c r="AB42" s="202">
        <v>0</v>
      </c>
      <c r="AC42" s="202">
        <v>13.99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10</v>
      </c>
      <c r="AJ42" s="202">
        <v>0</v>
      </c>
      <c r="AK42" s="202">
        <v>75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273.79000000000002</v>
      </c>
      <c r="L43" s="202">
        <v>0</v>
      </c>
      <c r="M43" s="202">
        <v>61.76</v>
      </c>
      <c r="N43" s="202">
        <v>50.24</v>
      </c>
      <c r="O43" s="202">
        <v>70.98</v>
      </c>
      <c r="P43" s="202">
        <v>26.66</v>
      </c>
      <c r="Q43" s="202">
        <v>4.75</v>
      </c>
      <c r="R43" s="202">
        <v>0</v>
      </c>
      <c r="S43" s="202">
        <v>5.01</v>
      </c>
      <c r="T43" s="202">
        <v>0</v>
      </c>
      <c r="U43" s="202">
        <v>49.45</v>
      </c>
      <c r="V43" s="202">
        <v>0</v>
      </c>
      <c r="W43" s="202">
        <v>0</v>
      </c>
      <c r="X43" s="202">
        <v>14.53</v>
      </c>
      <c r="Y43" s="202">
        <v>0</v>
      </c>
      <c r="Z43" s="202">
        <v>63.44</v>
      </c>
      <c r="AA43" s="202">
        <v>0</v>
      </c>
      <c r="AB43" s="202">
        <v>0</v>
      </c>
      <c r="AC43" s="202">
        <v>13.99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10</v>
      </c>
      <c r="AJ43" s="202">
        <v>0</v>
      </c>
      <c r="AK43" s="202">
        <v>75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273.70999999999998</v>
      </c>
      <c r="L44" s="202">
        <v>0</v>
      </c>
      <c r="M44" s="202">
        <v>61.76</v>
      </c>
      <c r="N44" s="202">
        <v>50.24</v>
      </c>
      <c r="O44" s="202">
        <v>70.98</v>
      </c>
      <c r="P44" s="202">
        <v>26.66</v>
      </c>
      <c r="Q44" s="202">
        <v>4.75</v>
      </c>
      <c r="R44" s="202">
        <v>0</v>
      </c>
      <c r="S44" s="202">
        <v>5.01</v>
      </c>
      <c r="T44" s="202">
        <v>0</v>
      </c>
      <c r="U44" s="202">
        <v>49.45</v>
      </c>
      <c r="V44" s="202">
        <v>0</v>
      </c>
      <c r="W44" s="202">
        <v>0</v>
      </c>
      <c r="X44" s="202">
        <v>14.53</v>
      </c>
      <c r="Y44" s="202">
        <v>0</v>
      </c>
      <c r="Z44" s="202">
        <v>63.44</v>
      </c>
      <c r="AA44" s="202">
        <v>0</v>
      </c>
      <c r="AB44" s="202">
        <v>0</v>
      </c>
      <c r="AC44" s="202">
        <v>14.86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10</v>
      </c>
      <c r="AJ44" s="202">
        <v>0</v>
      </c>
      <c r="AK44" s="202">
        <v>75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273.79000000000002</v>
      </c>
      <c r="L45" s="202">
        <v>3.92</v>
      </c>
      <c r="M45" s="202">
        <v>61.76</v>
      </c>
      <c r="N45" s="202">
        <v>50.24</v>
      </c>
      <c r="O45" s="202">
        <v>70.98</v>
      </c>
      <c r="P45" s="202">
        <v>26.66</v>
      </c>
      <c r="Q45" s="202">
        <v>4.75</v>
      </c>
      <c r="R45" s="202">
        <v>0</v>
      </c>
      <c r="S45" s="202">
        <v>3.9</v>
      </c>
      <c r="T45" s="202">
        <v>0</v>
      </c>
      <c r="U45" s="202">
        <v>49.45</v>
      </c>
      <c r="V45" s="202">
        <v>0</v>
      </c>
      <c r="W45" s="202">
        <v>0</v>
      </c>
      <c r="X45" s="202">
        <v>14.53</v>
      </c>
      <c r="Y45" s="202">
        <v>0</v>
      </c>
      <c r="Z45" s="202">
        <v>63.44</v>
      </c>
      <c r="AA45" s="202">
        <v>0</v>
      </c>
      <c r="AB45" s="202">
        <v>0</v>
      </c>
      <c r="AC45" s="202">
        <v>14.86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</v>
      </c>
      <c r="AJ45" s="202">
        <v>0</v>
      </c>
      <c r="AK45" s="202">
        <v>75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273.70999999999998</v>
      </c>
      <c r="L46" s="202">
        <v>0</v>
      </c>
      <c r="M46" s="202">
        <v>61.76</v>
      </c>
      <c r="N46" s="202">
        <v>50.24</v>
      </c>
      <c r="O46" s="202">
        <v>70.98</v>
      </c>
      <c r="P46" s="202">
        <v>26.66</v>
      </c>
      <c r="Q46" s="202">
        <v>4.75</v>
      </c>
      <c r="R46" s="202">
        <v>0</v>
      </c>
      <c r="S46" s="202">
        <v>3.9</v>
      </c>
      <c r="T46" s="202">
        <v>0</v>
      </c>
      <c r="U46" s="202">
        <v>49.45</v>
      </c>
      <c r="V46" s="202">
        <v>0</v>
      </c>
      <c r="W46" s="202">
        <v>0</v>
      </c>
      <c r="X46" s="202">
        <v>14.53</v>
      </c>
      <c r="Y46" s="202">
        <v>0</v>
      </c>
      <c r="Z46" s="202">
        <v>63.44</v>
      </c>
      <c r="AA46" s="202">
        <v>0</v>
      </c>
      <c r="AB46" s="202">
        <v>0</v>
      </c>
      <c r="AC46" s="202">
        <v>14.86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</v>
      </c>
      <c r="AJ46" s="202">
        <v>0</v>
      </c>
      <c r="AK46" s="202">
        <v>75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273.79000000000002</v>
      </c>
      <c r="L47" s="202">
        <v>0</v>
      </c>
      <c r="M47" s="202">
        <v>61.76</v>
      </c>
      <c r="N47" s="202">
        <v>50.24</v>
      </c>
      <c r="O47" s="202">
        <v>70.98</v>
      </c>
      <c r="P47" s="202">
        <v>26.66</v>
      </c>
      <c r="Q47" s="202">
        <v>4.75</v>
      </c>
      <c r="R47" s="202">
        <v>0</v>
      </c>
      <c r="S47" s="202">
        <v>3.9</v>
      </c>
      <c r="T47" s="202">
        <v>0</v>
      </c>
      <c r="U47" s="202">
        <v>49.45</v>
      </c>
      <c r="V47" s="202">
        <v>0</v>
      </c>
      <c r="W47" s="202">
        <v>0</v>
      </c>
      <c r="X47" s="202">
        <v>14.53</v>
      </c>
      <c r="Y47" s="202">
        <v>0</v>
      </c>
      <c r="Z47" s="202">
        <v>62.95</v>
      </c>
      <c r="AA47" s="202">
        <v>0</v>
      </c>
      <c r="AB47" s="202">
        <v>0</v>
      </c>
      <c r="AC47" s="202">
        <v>14.86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8.5</v>
      </c>
      <c r="AJ47" s="202">
        <v>0</v>
      </c>
      <c r="AK47" s="202">
        <v>75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273.70999999999998</v>
      </c>
      <c r="L48" s="202">
        <v>0</v>
      </c>
      <c r="M48" s="202">
        <v>61.76</v>
      </c>
      <c r="N48" s="202">
        <v>50.24</v>
      </c>
      <c r="O48" s="202">
        <v>70.98</v>
      </c>
      <c r="P48" s="202">
        <v>26.66</v>
      </c>
      <c r="Q48" s="202">
        <v>4.75</v>
      </c>
      <c r="R48" s="202">
        <v>0</v>
      </c>
      <c r="S48" s="202">
        <v>3.9</v>
      </c>
      <c r="T48" s="202">
        <v>0</v>
      </c>
      <c r="U48" s="202">
        <v>49.45</v>
      </c>
      <c r="V48" s="202">
        <v>0</v>
      </c>
      <c r="W48" s="202">
        <v>0</v>
      </c>
      <c r="X48" s="202">
        <v>14.53</v>
      </c>
      <c r="Y48" s="202">
        <v>0</v>
      </c>
      <c r="Z48" s="202">
        <v>62.95</v>
      </c>
      <c r="AA48" s="202">
        <v>0</v>
      </c>
      <c r="AB48" s="202">
        <v>0</v>
      </c>
      <c r="AC48" s="202">
        <v>14.86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8.5</v>
      </c>
      <c r="AJ48" s="202">
        <v>0</v>
      </c>
      <c r="AK48" s="202">
        <v>75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273.8</v>
      </c>
      <c r="L49" s="202">
        <v>3.32</v>
      </c>
      <c r="M49" s="202">
        <v>61.76</v>
      </c>
      <c r="N49" s="202">
        <v>50.24</v>
      </c>
      <c r="O49" s="202">
        <v>70.98</v>
      </c>
      <c r="P49" s="202">
        <v>26.66</v>
      </c>
      <c r="Q49" s="202">
        <v>4.75</v>
      </c>
      <c r="R49" s="202">
        <v>0</v>
      </c>
      <c r="S49" s="202">
        <v>3.9</v>
      </c>
      <c r="T49" s="202">
        <v>0</v>
      </c>
      <c r="U49" s="202">
        <v>49.45</v>
      </c>
      <c r="V49" s="202">
        <v>0</v>
      </c>
      <c r="W49" s="202">
        <v>0</v>
      </c>
      <c r="X49" s="202">
        <v>14.53</v>
      </c>
      <c r="Y49" s="202">
        <v>0</v>
      </c>
      <c r="Z49" s="202">
        <v>62.95</v>
      </c>
      <c r="AA49" s="202">
        <v>0</v>
      </c>
      <c r="AB49" s="202">
        <v>0</v>
      </c>
      <c r="AC49" s="202">
        <v>13.99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8.5</v>
      </c>
      <c r="AJ49" s="202">
        <v>0</v>
      </c>
      <c r="AK49" s="202">
        <v>75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273.77999999999997</v>
      </c>
      <c r="L50" s="202">
        <v>3.32</v>
      </c>
      <c r="M50" s="202">
        <v>61.76</v>
      </c>
      <c r="N50" s="202">
        <v>50.24</v>
      </c>
      <c r="O50" s="202">
        <v>70.98</v>
      </c>
      <c r="P50" s="202">
        <v>26.66</v>
      </c>
      <c r="Q50" s="202">
        <v>4.75</v>
      </c>
      <c r="R50" s="202">
        <v>0</v>
      </c>
      <c r="S50" s="202">
        <v>3.9</v>
      </c>
      <c r="T50" s="202">
        <v>0</v>
      </c>
      <c r="U50" s="202">
        <v>49.45</v>
      </c>
      <c r="V50" s="202">
        <v>0</v>
      </c>
      <c r="W50" s="202">
        <v>0</v>
      </c>
      <c r="X50" s="202">
        <v>14.53</v>
      </c>
      <c r="Y50" s="202">
        <v>0</v>
      </c>
      <c r="Z50" s="202">
        <v>62.95</v>
      </c>
      <c r="AA50" s="202">
        <v>0</v>
      </c>
      <c r="AB50" s="202">
        <v>0</v>
      </c>
      <c r="AC50" s="202">
        <v>13.99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8.5</v>
      </c>
      <c r="AJ50" s="202">
        <v>0</v>
      </c>
      <c r="AK50" s="202">
        <v>75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273.8</v>
      </c>
      <c r="L51" s="202">
        <v>3.32</v>
      </c>
      <c r="M51" s="202">
        <v>61.76</v>
      </c>
      <c r="N51" s="202">
        <v>50.24</v>
      </c>
      <c r="O51" s="202">
        <v>70.98</v>
      </c>
      <c r="P51" s="202">
        <v>26.66</v>
      </c>
      <c r="Q51" s="202">
        <v>4.75</v>
      </c>
      <c r="R51" s="202">
        <v>0</v>
      </c>
      <c r="S51" s="202">
        <v>3.9</v>
      </c>
      <c r="T51" s="202">
        <v>0</v>
      </c>
      <c r="U51" s="202">
        <v>49.45</v>
      </c>
      <c r="V51" s="202">
        <v>0</v>
      </c>
      <c r="W51" s="202">
        <v>0</v>
      </c>
      <c r="X51" s="202">
        <v>14.53</v>
      </c>
      <c r="Y51" s="202">
        <v>0</v>
      </c>
      <c r="Z51" s="202">
        <v>62.95</v>
      </c>
      <c r="AA51" s="202">
        <v>0</v>
      </c>
      <c r="AB51" s="202">
        <v>0</v>
      </c>
      <c r="AC51" s="202">
        <v>13.99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8</v>
      </c>
      <c r="AJ51" s="202">
        <v>0</v>
      </c>
      <c r="AK51" s="202">
        <v>75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273.77999999999997</v>
      </c>
      <c r="L52" s="202">
        <v>3.32</v>
      </c>
      <c r="M52" s="202">
        <v>61.76</v>
      </c>
      <c r="N52" s="202">
        <v>50.24</v>
      </c>
      <c r="O52" s="202">
        <v>70.98</v>
      </c>
      <c r="P52" s="202">
        <v>26.66</v>
      </c>
      <c r="Q52" s="202">
        <v>4.75</v>
      </c>
      <c r="R52" s="202">
        <v>0</v>
      </c>
      <c r="S52" s="202">
        <v>3.9</v>
      </c>
      <c r="T52" s="202">
        <v>0</v>
      </c>
      <c r="U52" s="202">
        <v>49.45</v>
      </c>
      <c r="V52" s="202">
        <v>0</v>
      </c>
      <c r="W52" s="202">
        <v>0</v>
      </c>
      <c r="X52" s="202">
        <v>14.53</v>
      </c>
      <c r="Y52" s="202">
        <v>0</v>
      </c>
      <c r="Z52" s="202">
        <v>62.95</v>
      </c>
      <c r="AA52" s="202">
        <v>0</v>
      </c>
      <c r="AB52" s="202">
        <v>0</v>
      </c>
      <c r="AC52" s="202">
        <v>13.99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8</v>
      </c>
      <c r="AJ52" s="202">
        <v>0</v>
      </c>
      <c r="AK52" s="202">
        <v>75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273.8</v>
      </c>
      <c r="L53" s="202">
        <v>0</v>
      </c>
      <c r="M53" s="202">
        <v>29.05</v>
      </c>
      <c r="N53" s="202">
        <v>27.12</v>
      </c>
      <c r="O53" s="202">
        <v>37.770000000000003</v>
      </c>
      <c r="P53" s="202">
        <v>7.75</v>
      </c>
      <c r="Q53" s="202">
        <v>4.47</v>
      </c>
      <c r="R53" s="202">
        <v>0</v>
      </c>
      <c r="S53" s="202">
        <v>5.77</v>
      </c>
      <c r="T53" s="202">
        <v>0</v>
      </c>
      <c r="U53" s="202">
        <v>49.45</v>
      </c>
      <c r="V53" s="202">
        <v>0</v>
      </c>
      <c r="W53" s="202">
        <v>0</v>
      </c>
      <c r="X53" s="202">
        <v>14.07</v>
      </c>
      <c r="Y53" s="202">
        <v>0</v>
      </c>
      <c r="Z53" s="202">
        <v>61.89</v>
      </c>
      <c r="AA53" s="202">
        <v>0</v>
      </c>
      <c r="AB53" s="202">
        <v>0</v>
      </c>
      <c r="AC53" s="202">
        <v>12.99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8.65</v>
      </c>
      <c r="AJ53" s="202">
        <v>0</v>
      </c>
      <c r="AK53" s="202">
        <v>75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273.77999999999997</v>
      </c>
      <c r="L54" s="202">
        <v>0</v>
      </c>
      <c r="M54" s="202">
        <v>29.05</v>
      </c>
      <c r="N54" s="202">
        <v>27.12</v>
      </c>
      <c r="O54" s="202">
        <v>37.770000000000003</v>
      </c>
      <c r="P54" s="202">
        <v>7.75</v>
      </c>
      <c r="Q54" s="202">
        <v>4.2300000000000004</v>
      </c>
      <c r="R54" s="202">
        <v>0</v>
      </c>
      <c r="S54" s="202">
        <v>5.77</v>
      </c>
      <c r="T54" s="202">
        <v>0</v>
      </c>
      <c r="U54" s="202">
        <v>49.45</v>
      </c>
      <c r="V54" s="202">
        <v>0</v>
      </c>
      <c r="W54" s="202">
        <v>0</v>
      </c>
      <c r="X54" s="202">
        <v>14.07</v>
      </c>
      <c r="Y54" s="202">
        <v>0</v>
      </c>
      <c r="Z54" s="202">
        <v>61.89</v>
      </c>
      <c r="AA54" s="202">
        <v>0</v>
      </c>
      <c r="AB54" s="202">
        <v>0</v>
      </c>
      <c r="AC54" s="202">
        <v>12.99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8.65</v>
      </c>
      <c r="AJ54" s="202">
        <v>0</v>
      </c>
      <c r="AK54" s="202">
        <v>75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273.8</v>
      </c>
      <c r="L55" s="202">
        <v>0</v>
      </c>
      <c r="M55" s="202">
        <v>29.05</v>
      </c>
      <c r="N55" s="202">
        <v>27.12</v>
      </c>
      <c r="O55" s="202">
        <v>37.770000000000003</v>
      </c>
      <c r="P55" s="202">
        <v>7.75</v>
      </c>
      <c r="Q55" s="202">
        <v>4.2300000000000004</v>
      </c>
      <c r="R55" s="202">
        <v>0</v>
      </c>
      <c r="S55" s="202">
        <v>5.77</v>
      </c>
      <c r="T55" s="202">
        <v>0</v>
      </c>
      <c r="U55" s="202">
        <v>49.45</v>
      </c>
      <c r="V55" s="202">
        <v>0</v>
      </c>
      <c r="W55" s="202">
        <v>0</v>
      </c>
      <c r="X55" s="202">
        <v>14.07</v>
      </c>
      <c r="Y55" s="202">
        <v>0</v>
      </c>
      <c r="Z55" s="202">
        <v>62.37</v>
      </c>
      <c r="AA55" s="202">
        <v>0</v>
      </c>
      <c r="AB55" s="202">
        <v>0</v>
      </c>
      <c r="AC55" s="202">
        <v>12.99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8.65</v>
      </c>
      <c r="AJ55" s="202">
        <v>0</v>
      </c>
      <c r="AK55" s="202">
        <v>75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273.77999999999997</v>
      </c>
      <c r="L56" s="202">
        <v>0</v>
      </c>
      <c r="M56" s="202">
        <v>29.05</v>
      </c>
      <c r="N56" s="202">
        <v>27.12</v>
      </c>
      <c r="O56" s="202">
        <v>37.770000000000003</v>
      </c>
      <c r="P56" s="202">
        <v>7.75</v>
      </c>
      <c r="Q56" s="202">
        <v>4.2300000000000004</v>
      </c>
      <c r="R56" s="202">
        <v>0</v>
      </c>
      <c r="S56" s="202">
        <v>5.77</v>
      </c>
      <c r="T56" s="202">
        <v>0</v>
      </c>
      <c r="U56" s="202">
        <v>49.45</v>
      </c>
      <c r="V56" s="202">
        <v>0</v>
      </c>
      <c r="W56" s="202">
        <v>0</v>
      </c>
      <c r="X56" s="202">
        <v>14.07</v>
      </c>
      <c r="Y56" s="202">
        <v>0</v>
      </c>
      <c r="Z56" s="202">
        <v>62.37</v>
      </c>
      <c r="AA56" s="202">
        <v>0</v>
      </c>
      <c r="AB56" s="202">
        <v>0</v>
      </c>
      <c r="AC56" s="202">
        <v>12.99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8.65</v>
      </c>
      <c r="AJ56" s="202">
        <v>0</v>
      </c>
      <c r="AK56" s="202">
        <v>75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273.69</v>
      </c>
      <c r="L57" s="202">
        <v>0</v>
      </c>
      <c r="M57" s="202">
        <v>29.05</v>
      </c>
      <c r="N57" s="202">
        <v>27.12</v>
      </c>
      <c r="O57" s="202">
        <v>37.770000000000003</v>
      </c>
      <c r="P57" s="202">
        <v>7.75</v>
      </c>
      <c r="Q57" s="202">
        <v>4.2300000000000004</v>
      </c>
      <c r="R57" s="202">
        <v>0</v>
      </c>
      <c r="S57" s="202">
        <v>5.79</v>
      </c>
      <c r="T57" s="202">
        <v>0</v>
      </c>
      <c r="U57" s="202">
        <v>49.45</v>
      </c>
      <c r="V57" s="202">
        <v>0</v>
      </c>
      <c r="W57" s="202">
        <v>0</v>
      </c>
      <c r="X57" s="202">
        <v>14.07</v>
      </c>
      <c r="Y57" s="202">
        <v>0</v>
      </c>
      <c r="Z57" s="202">
        <v>60.97</v>
      </c>
      <c r="AA57" s="202">
        <v>0</v>
      </c>
      <c r="AB57" s="202">
        <v>0</v>
      </c>
      <c r="AC57" s="202">
        <v>13.56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10</v>
      </c>
      <c r="AJ57" s="202">
        <v>0</v>
      </c>
      <c r="AK57" s="202">
        <v>75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273.69</v>
      </c>
      <c r="L58" s="202">
        <v>0</v>
      </c>
      <c r="M58" s="202">
        <v>29.05</v>
      </c>
      <c r="N58" s="202">
        <v>27.12</v>
      </c>
      <c r="O58" s="202">
        <v>37.770000000000003</v>
      </c>
      <c r="P58" s="202">
        <v>7.75</v>
      </c>
      <c r="Q58" s="202">
        <v>4.2300000000000004</v>
      </c>
      <c r="R58" s="202">
        <v>0</v>
      </c>
      <c r="S58" s="202">
        <v>5.79</v>
      </c>
      <c r="T58" s="202">
        <v>0</v>
      </c>
      <c r="U58" s="202">
        <v>49.45</v>
      </c>
      <c r="V58" s="202">
        <v>0</v>
      </c>
      <c r="W58" s="202">
        <v>0</v>
      </c>
      <c r="X58" s="202">
        <v>14.07</v>
      </c>
      <c r="Y58" s="202">
        <v>0</v>
      </c>
      <c r="Z58" s="202">
        <v>60.97</v>
      </c>
      <c r="AA58" s="202">
        <v>0</v>
      </c>
      <c r="AB58" s="202">
        <v>0</v>
      </c>
      <c r="AC58" s="202">
        <v>13.87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10</v>
      </c>
      <c r="AJ58" s="202">
        <v>0</v>
      </c>
      <c r="AK58" s="202">
        <v>75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273.67</v>
      </c>
      <c r="L59" s="202">
        <v>0</v>
      </c>
      <c r="M59" s="202">
        <v>29.05</v>
      </c>
      <c r="N59" s="202">
        <v>27.12</v>
      </c>
      <c r="O59" s="202">
        <v>37.770000000000003</v>
      </c>
      <c r="P59" s="202">
        <v>7.75</v>
      </c>
      <c r="Q59" s="202">
        <v>4.03</v>
      </c>
      <c r="R59" s="202">
        <v>0</v>
      </c>
      <c r="S59" s="202">
        <v>3.78</v>
      </c>
      <c r="T59" s="202">
        <v>0</v>
      </c>
      <c r="U59" s="202">
        <v>49.45</v>
      </c>
      <c r="V59" s="202">
        <v>0</v>
      </c>
      <c r="W59" s="202">
        <v>0</v>
      </c>
      <c r="X59" s="202">
        <v>14.07</v>
      </c>
      <c r="Y59" s="202">
        <v>0</v>
      </c>
      <c r="Z59" s="202">
        <v>60.97</v>
      </c>
      <c r="AA59" s="202">
        <v>0</v>
      </c>
      <c r="AB59" s="202">
        <v>0</v>
      </c>
      <c r="AC59" s="202">
        <v>13.87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10</v>
      </c>
      <c r="AJ59" s="202">
        <v>0</v>
      </c>
      <c r="AK59" s="202">
        <v>75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273.66000000000003</v>
      </c>
      <c r="L60" s="202">
        <v>0</v>
      </c>
      <c r="M60" s="202">
        <v>29.05</v>
      </c>
      <c r="N60" s="202">
        <v>27.12</v>
      </c>
      <c r="O60" s="202">
        <v>37.770000000000003</v>
      </c>
      <c r="P60" s="202">
        <v>7.75</v>
      </c>
      <c r="Q60" s="202">
        <v>4.03</v>
      </c>
      <c r="R60" s="202">
        <v>0</v>
      </c>
      <c r="S60" s="202">
        <v>3.78</v>
      </c>
      <c r="T60" s="202">
        <v>0</v>
      </c>
      <c r="U60" s="202">
        <v>49.45</v>
      </c>
      <c r="V60" s="202">
        <v>0</v>
      </c>
      <c r="W60" s="202">
        <v>0</v>
      </c>
      <c r="X60" s="202">
        <v>14.07</v>
      </c>
      <c r="Y60" s="202">
        <v>0</v>
      </c>
      <c r="Z60" s="202">
        <v>60.97</v>
      </c>
      <c r="AA60" s="202">
        <v>0</v>
      </c>
      <c r="AB60" s="202">
        <v>0</v>
      </c>
      <c r="AC60" s="202">
        <v>13.87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10</v>
      </c>
      <c r="AJ60" s="202">
        <v>0</v>
      </c>
      <c r="AK60" s="202">
        <v>75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273.67</v>
      </c>
      <c r="L61" s="202">
        <v>0</v>
      </c>
      <c r="M61" s="202">
        <v>29.05</v>
      </c>
      <c r="N61" s="202">
        <v>27.12</v>
      </c>
      <c r="O61" s="202">
        <v>37.770000000000003</v>
      </c>
      <c r="P61" s="202">
        <v>7.75</v>
      </c>
      <c r="Q61" s="202">
        <v>4.03</v>
      </c>
      <c r="R61" s="202">
        <v>0</v>
      </c>
      <c r="S61" s="202">
        <v>3.78</v>
      </c>
      <c r="T61" s="202">
        <v>0</v>
      </c>
      <c r="U61" s="202">
        <v>49.45</v>
      </c>
      <c r="V61" s="202">
        <v>0</v>
      </c>
      <c r="W61" s="202">
        <v>0</v>
      </c>
      <c r="X61" s="202">
        <v>14.07</v>
      </c>
      <c r="Y61" s="202">
        <v>0</v>
      </c>
      <c r="Z61" s="202">
        <v>60.97</v>
      </c>
      <c r="AA61" s="202">
        <v>0</v>
      </c>
      <c r="AB61" s="202">
        <v>0</v>
      </c>
      <c r="AC61" s="202">
        <v>13.87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10</v>
      </c>
      <c r="AJ61" s="202">
        <v>0</v>
      </c>
      <c r="AK61" s="202">
        <v>75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273.66000000000003</v>
      </c>
      <c r="L62" s="202">
        <v>0</v>
      </c>
      <c r="M62" s="202">
        <v>29.05</v>
      </c>
      <c r="N62" s="202">
        <v>27.12</v>
      </c>
      <c r="O62" s="202">
        <v>37.770000000000003</v>
      </c>
      <c r="P62" s="202">
        <v>7.75</v>
      </c>
      <c r="Q62" s="202">
        <v>4.03</v>
      </c>
      <c r="R62" s="202">
        <v>0</v>
      </c>
      <c r="S62" s="202">
        <v>3.78</v>
      </c>
      <c r="T62" s="202">
        <v>0</v>
      </c>
      <c r="U62" s="202">
        <v>49.45</v>
      </c>
      <c r="V62" s="202">
        <v>0</v>
      </c>
      <c r="W62" s="202">
        <v>0</v>
      </c>
      <c r="X62" s="202">
        <v>14.07</v>
      </c>
      <c r="Y62" s="202">
        <v>0</v>
      </c>
      <c r="Z62" s="202">
        <v>60.97</v>
      </c>
      <c r="AA62" s="202">
        <v>0</v>
      </c>
      <c r="AB62" s="202">
        <v>0</v>
      </c>
      <c r="AC62" s="202">
        <v>13.56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10</v>
      </c>
      <c r="AJ62" s="202">
        <v>0</v>
      </c>
      <c r="AK62" s="202">
        <v>75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273.67</v>
      </c>
      <c r="L63" s="202">
        <v>0</v>
      </c>
      <c r="M63" s="202">
        <v>29.05</v>
      </c>
      <c r="N63" s="202">
        <v>27.12</v>
      </c>
      <c r="O63" s="202">
        <v>37.770000000000003</v>
      </c>
      <c r="P63" s="202">
        <v>7.75</v>
      </c>
      <c r="Q63" s="202">
        <v>4.03</v>
      </c>
      <c r="R63" s="202">
        <v>0</v>
      </c>
      <c r="S63" s="202">
        <v>3.78</v>
      </c>
      <c r="T63" s="202">
        <v>0</v>
      </c>
      <c r="U63" s="202">
        <v>49.45</v>
      </c>
      <c r="V63" s="202">
        <v>0</v>
      </c>
      <c r="W63" s="202">
        <v>0</v>
      </c>
      <c r="X63" s="202">
        <v>14.07</v>
      </c>
      <c r="Y63" s="202">
        <v>0</v>
      </c>
      <c r="Z63" s="202">
        <v>60.97</v>
      </c>
      <c r="AA63" s="202">
        <v>0</v>
      </c>
      <c r="AB63" s="202">
        <v>0</v>
      </c>
      <c r="AC63" s="202">
        <v>13.56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10</v>
      </c>
      <c r="AJ63" s="202">
        <v>0</v>
      </c>
      <c r="AK63" s="202">
        <v>75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273.58</v>
      </c>
      <c r="L64" s="202">
        <v>0</v>
      </c>
      <c r="M64" s="202">
        <v>29.05</v>
      </c>
      <c r="N64" s="202">
        <v>27.12</v>
      </c>
      <c r="O64" s="202">
        <v>37.770000000000003</v>
      </c>
      <c r="P64" s="202">
        <v>7.75</v>
      </c>
      <c r="Q64" s="202">
        <v>4.03</v>
      </c>
      <c r="R64" s="202">
        <v>0</v>
      </c>
      <c r="S64" s="202">
        <v>3.78</v>
      </c>
      <c r="T64" s="202">
        <v>0</v>
      </c>
      <c r="U64" s="202">
        <v>49.45</v>
      </c>
      <c r="V64" s="202">
        <v>0</v>
      </c>
      <c r="W64" s="202">
        <v>0</v>
      </c>
      <c r="X64" s="202">
        <v>14.07</v>
      </c>
      <c r="Y64" s="202">
        <v>0</v>
      </c>
      <c r="Z64" s="202">
        <v>60.97</v>
      </c>
      <c r="AA64" s="202">
        <v>0</v>
      </c>
      <c r="AB64" s="202">
        <v>0</v>
      </c>
      <c r="AC64" s="202">
        <v>13.56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10</v>
      </c>
      <c r="AJ64" s="202">
        <v>0</v>
      </c>
      <c r="AK64" s="202">
        <v>75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273.66000000000003</v>
      </c>
      <c r="L65" s="202">
        <v>0</v>
      </c>
      <c r="M65" s="202">
        <v>29.05</v>
      </c>
      <c r="N65" s="202">
        <v>27.12</v>
      </c>
      <c r="O65" s="202">
        <v>37.770000000000003</v>
      </c>
      <c r="P65" s="202">
        <v>7.75</v>
      </c>
      <c r="Q65" s="202">
        <v>4.03</v>
      </c>
      <c r="R65" s="202">
        <v>0</v>
      </c>
      <c r="S65" s="202">
        <v>3.78</v>
      </c>
      <c r="T65" s="202">
        <v>0</v>
      </c>
      <c r="U65" s="202">
        <v>49.45</v>
      </c>
      <c r="V65" s="202">
        <v>0</v>
      </c>
      <c r="W65" s="202">
        <v>0</v>
      </c>
      <c r="X65" s="202">
        <v>14.07</v>
      </c>
      <c r="Y65" s="202">
        <v>0</v>
      </c>
      <c r="Z65" s="202">
        <v>60.97</v>
      </c>
      <c r="AA65" s="202">
        <v>0</v>
      </c>
      <c r="AB65" s="202">
        <v>0</v>
      </c>
      <c r="AC65" s="202">
        <v>13.56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10</v>
      </c>
      <c r="AJ65" s="202">
        <v>0</v>
      </c>
      <c r="AK65" s="202">
        <v>75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273.58</v>
      </c>
      <c r="L66" s="202">
        <v>0</v>
      </c>
      <c r="M66" s="202">
        <v>29.05</v>
      </c>
      <c r="N66" s="202">
        <v>27.12</v>
      </c>
      <c r="O66" s="202">
        <v>37.770000000000003</v>
      </c>
      <c r="P66" s="202">
        <v>7.75</v>
      </c>
      <c r="Q66" s="202">
        <v>4.03</v>
      </c>
      <c r="R66" s="202">
        <v>0</v>
      </c>
      <c r="S66" s="202">
        <v>3.78</v>
      </c>
      <c r="T66" s="202">
        <v>0</v>
      </c>
      <c r="U66" s="202">
        <v>49.45</v>
      </c>
      <c r="V66" s="202">
        <v>0</v>
      </c>
      <c r="W66" s="202">
        <v>0</v>
      </c>
      <c r="X66" s="202">
        <v>14.07</v>
      </c>
      <c r="Y66" s="202">
        <v>0</v>
      </c>
      <c r="Z66" s="202">
        <v>60.97</v>
      </c>
      <c r="AA66" s="202">
        <v>0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10</v>
      </c>
      <c r="AJ66" s="202">
        <v>0</v>
      </c>
      <c r="AK66" s="202">
        <v>75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273.66000000000003</v>
      </c>
      <c r="L67" s="202">
        <v>0</v>
      </c>
      <c r="M67" s="202">
        <v>29.05</v>
      </c>
      <c r="N67" s="202">
        <v>50.24</v>
      </c>
      <c r="O67" s="202">
        <v>70.98</v>
      </c>
      <c r="P67" s="202">
        <v>7.75</v>
      </c>
      <c r="Q67" s="202">
        <v>4.03</v>
      </c>
      <c r="R67" s="202">
        <v>0</v>
      </c>
      <c r="S67" s="202">
        <v>3.78</v>
      </c>
      <c r="T67" s="202">
        <v>0</v>
      </c>
      <c r="U67" s="202">
        <v>50.42</v>
      </c>
      <c r="V67" s="202">
        <v>0</v>
      </c>
      <c r="W67" s="202">
        <v>1.94</v>
      </c>
      <c r="X67" s="202">
        <v>30.12</v>
      </c>
      <c r="Y67" s="202">
        <v>0</v>
      </c>
      <c r="Z67" s="202">
        <v>60.97</v>
      </c>
      <c r="AA67" s="202">
        <v>0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10</v>
      </c>
      <c r="AJ67" s="202">
        <v>0</v>
      </c>
      <c r="AK67" s="202">
        <v>75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273.58</v>
      </c>
      <c r="L68" s="202">
        <v>0</v>
      </c>
      <c r="M68" s="202">
        <v>29.05</v>
      </c>
      <c r="N68" s="202">
        <v>50.24</v>
      </c>
      <c r="O68" s="202">
        <v>70.98</v>
      </c>
      <c r="P68" s="202">
        <v>7.75</v>
      </c>
      <c r="Q68" s="202">
        <v>4.03</v>
      </c>
      <c r="R68" s="202">
        <v>0</v>
      </c>
      <c r="S68" s="202">
        <v>3.78</v>
      </c>
      <c r="T68" s="202">
        <v>0</v>
      </c>
      <c r="U68" s="202">
        <v>50.42</v>
      </c>
      <c r="V68" s="202">
        <v>0</v>
      </c>
      <c r="W68" s="202">
        <v>1.94</v>
      </c>
      <c r="X68" s="202">
        <v>30.12</v>
      </c>
      <c r="Y68" s="202">
        <v>0</v>
      </c>
      <c r="Z68" s="202">
        <v>60.97</v>
      </c>
      <c r="AA68" s="202">
        <v>0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10</v>
      </c>
      <c r="AJ68" s="202">
        <v>0</v>
      </c>
      <c r="AK68" s="202">
        <v>75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273.66000000000003</v>
      </c>
      <c r="L69" s="202">
        <v>0</v>
      </c>
      <c r="M69" s="202">
        <v>29.05</v>
      </c>
      <c r="N69" s="202">
        <v>50.24</v>
      </c>
      <c r="O69" s="202">
        <v>70.98</v>
      </c>
      <c r="P69" s="202">
        <v>7.75</v>
      </c>
      <c r="Q69" s="202">
        <v>4.2300000000000004</v>
      </c>
      <c r="R69" s="202">
        <v>0</v>
      </c>
      <c r="S69" s="202">
        <v>5.79</v>
      </c>
      <c r="T69" s="202">
        <v>0</v>
      </c>
      <c r="U69" s="202">
        <v>50.42</v>
      </c>
      <c r="V69" s="202">
        <v>0</v>
      </c>
      <c r="W69" s="202">
        <v>1.94</v>
      </c>
      <c r="X69" s="202">
        <v>30.12</v>
      </c>
      <c r="Y69" s="202">
        <v>0</v>
      </c>
      <c r="Z69" s="202">
        <v>60.97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10</v>
      </c>
      <c r="AJ69" s="202">
        <v>0</v>
      </c>
      <c r="AK69" s="202">
        <v>75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273.61</v>
      </c>
      <c r="L70" s="202">
        <v>0</v>
      </c>
      <c r="M70" s="202">
        <v>29.05</v>
      </c>
      <c r="N70" s="202">
        <v>50.24</v>
      </c>
      <c r="O70" s="202">
        <v>70.98</v>
      </c>
      <c r="P70" s="202">
        <v>7.75</v>
      </c>
      <c r="Q70" s="202">
        <v>4.2300000000000004</v>
      </c>
      <c r="R70" s="202">
        <v>0</v>
      </c>
      <c r="S70" s="202">
        <v>5.79</v>
      </c>
      <c r="T70" s="202">
        <v>0</v>
      </c>
      <c r="U70" s="202">
        <v>50.42</v>
      </c>
      <c r="V70" s="202">
        <v>0</v>
      </c>
      <c r="W70" s="202">
        <v>1.94</v>
      </c>
      <c r="X70" s="202">
        <v>30.12</v>
      </c>
      <c r="Y70" s="202">
        <v>0</v>
      </c>
      <c r="Z70" s="202">
        <v>60.97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10</v>
      </c>
      <c r="AJ70" s="202">
        <v>0</v>
      </c>
      <c r="AK70" s="202">
        <v>75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273.66000000000003</v>
      </c>
      <c r="L71" s="202">
        <v>0</v>
      </c>
      <c r="M71" s="202">
        <v>61.76</v>
      </c>
      <c r="N71" s="202">
        <v>50.24</v>
      </c>
      <c r="O71" s="202">
        <v>70.98</v>
      </c>
      <c r="P71" s="202">
        <v>26.66</v>
      </c>
      <c r="Q71" s="202">
        <v>4.2300000000000004</v>
      </c>
      <c r="R71" s="202">
        <v>0</v>
      </c>
      <c r="S71" s="202">
        <v>5.79</v>
      </c>
      <c r="T71" s="202">
        <v>0</v>
      </c>
      <c r="U71" s="202">
        <v>50.42</v>
      </c>
      <c r="V71" s="202">
        <v>0</v>
      </c>
      <c r="W71" s="202">
        <v>1.94</v>
      </c>
      <c r="X71" s="202">
        <v>30.12</v>
      </c>
      <c r="Y71" s="202">
        <v>0</v>
      </c>
      <c r="Z71" s="202">
        <v>60.97</v>
      </c>
      <c r="AA71" s="202">
        <v>0</v>
      </c>
      <c r="AB71" s="202">
        <v>0</v>
      </c>
      <c r="AC71" s="202">
        <v>12.92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10</v>
      </c>
      <c r="AJ71" s="202">
        <v>0</v>
      </c>
      <c r="AK71" s="202">
        <v>75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273.61</v>
      </c>
      <c r="L72" s="202">
        <v>0</v>
      </c>
      <c r="M72" s="202">
        <v>61.76</v>
      </c>
      <c r="N72" s="202">
        <v>50.24</v>
      </c>
      <c r="O72" s="202">
        <v>70.98</v>
      </c>
      <c r="P72" s="202">
        <v>26.66</v>
      </c>
      <c r="Q72" s="202">
        <v>4.2300000000000004</v>
      </c>
      <c r="R72" s="202">
        <v>0</v>
      </c>
      <c r="S72" s="202">
        <v>5.79</v>
      </c>
      <c r="T72" s="202">
        <v>0</v>
      </c>
      <c r="U72" s="202">
        <v>50.42</v>
      </c>
      <c r="V72" s="202">
        <v>0</v>
      </c>
      <c r="W72" s="202">
        <v>1.94</v>
      </c>
      <c r="X72" s="202">
        <v>30.12</v>
      </c>
      <c r="Y72" s="202">
        <v>0</v>
      </c>
      <c r="Z72" s="202">
        <v>60.97</v>
      </c>
      <c r="AA72" s="202">
        <v>0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10</v>
      </c>
      <c r="AJ72" s="202">
        <v>0</v>
      </c>
      <c r="AK72" s="202">
        <v>75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273.66000000000003</v>
      </c>
      <c r="L73" s="202">
        <v>0</v>
      </c>
      <c r="M73" s="202">
        <v>61.76</v>
      </c>
      <c r="N73" s="202">
        <v>50.24</v>
      </c>
      <c r="O73" s="202">
        <v>70.98</v>
      </c>
      <c r="P73" s="202">
        <v>26.66</v>
      </c>
      <c r="Q73" s="202">
        <v>4.2300000000000004</v>
      </c>
      <c r="R73" s="202">
        <v>0</v>
      </c>
      <c r="S73" s="202">
        <v>5.79</v>
      </c>
      <c r="T73" s="202">
        <v>0</v>
      </c>
      <c r="U73" s="202">
        <v>50.42</v>
      </c>
      <c r="V73" s="202">
        <v>0</v>
      </c>
      <c r="W73" s="202">
        <v>1.94</v>
      </c>
      <c r="X73" s="202">
        <v>30.12</v>
      </c>
      <c r="Y73" s="202">
        <v>0</v>
      </c>
      <c r="Z73" s="202">
        <v>60.97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10</v>
      </c>
      <c r="AJ73" s="202">
        <v>0</v>
      </c>
      <c r="AK73" s="202">
        <v>75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273.61</v>
      </c>
      <c r="L74" s="202">
        <v>0</v>
      </c>
      <c r="M74" s="202">
        <v>61.76</v>
      </c>
      <c r="N74" s="202">
        <v>50.24</v>
      </c>
      <c r="O74" s="202">
        <v>70.98</v>
      </c>
      <c r="P74" s="202">
        <v>26.66</v>
      </c>
      <c r="Q74" s="202">
        <v>1.87</v>
      </c>
      <c r="R74" s="202">
        <v>0</v>
      </c>
      <c r="S74" s="202">
        <v>2.81</v>
      </c>
      <c r="T74" s="202">
        <v>0</v>
      </c>
      <c r="U74" s="202">
        <v>50.42</v>
      </c>
      <c r="V74" s="202">
        <v>0</v>
      </c>
      <c r="W74" s="202">
        <v>2.95</v>
      </c>
      <c r="X74" s="202">
        <v>30.28</v>
      </c>
      <c r="Y74" s="202">
        <v>0</v>
      </c>
      <c r="Z74" s="202">
        <v>60.97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10</v>
      </c>
      <c r="AJ74" s="202">
        <v>0</v>
      </c>
      <c r="AK74" s="202">
        <v>75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12.11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261.5</v>
      </c>
      <c r="L75" s="202">
        <v>0</v>
      </c>
      <c r="M75" s="202">
        <v>61.76</v>
      </c>
      <c r="N75" s="202">
        <v>50.24</v>
      </c>
      <c r="O75" s="202">
        <v>70.98</v>
      </c>
      <c r="P75" s="202">
        <v>26.66</v>
      </c>
      <c r="Q75" s="202">
        <v>0</v>
      </c>
      <c r="R75" s="202">
        <v>0</v>
      </c>
      <c r="S75" s="202">
        <v>0.13</v>
      </c>
      <c r="T75" s="202">
        <v>0</v>
      </c>
      <c r="U75" s="202">
        <v>53.65</v>
      </c>
      <c r="V75" s="202">
        <v>0</v>
      </c>
      <c r="W75" s="202">
        <v>0</v>
      </c>
      <c r="X75" s="202">
        <v>13.9</v>
      </c>
      <c r="Y75" s="202">
        <v>0</v>
      </c>
      <c r="Z75" s="202">
        <v>60.97</v>
      </c>
      <c r="AA75" s="202">
        <v>0</v>
      </c>
      <c r="AB75" s="202">
        <v>0</v>
      </c>
      <c r="AC75" s="202">
        <v>13.56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10</v>
      </c>
      <c r="AJ75" s="202">
        <v>0</v>
      </c>
      <c r="AK75" s="202">
        <v>75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261.5</v>
      </c>
      <c r="L76" s="202">
        <v>0</v>
      </c>
      <c r="M76" s="202">
        <v>61.76</v>
      </c>
      <c r="N76" s="202">
        <v>50.24</v>
      </c>
      <c r="O76" s="202">
        <v>70.98</v>
      </c>
      <c r="P76" s="202">
        <v>26.66</v>
      </c>
      <c r="Q76" s="202">
        <v>0</v>
      </c>
      <c r="R76" s="202">
        <v>0</v>
      </c>
      <c r="S76" s="202">
        <v>0.13</v>
      </c>
      <c r="T76" s="202">
        <v>0</v>
      </c>
      <c r="U76" s="202">
        <v>54.94</v>
      </c>
      <c r="V76" s="202">
        <v>0</v>
      </c>
      <c r="W76" s="202">
        <v>0</v>
      </c>
      <c r="X76" s="202">
        <v>13.9</v>
      </c>
      <c r="Y76" s="202">
        <v>0</v>
      </c>
      <c r="Z76" s="202">
        <v>60.97</v>
      </c>
      <c r="AA76" s="202">
        <v>0</v>
      </c>
      <c r="AB76" s="202">
        <v>0</v>
      </c>
      <c r="AC76" s="202">
        <v>13.56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10</v>
      </c>
      <c r="AJ76" s="202">
        <v>0</v>
      </c>
      <c r="AK76" s="202">
        <v>75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270.5</v>
      </c>
      <c r="L77" s="202">
        <v>0</v>
      </c>
      <c r="M77" s="202">
        <v>61.76</v>
      </c>
      <c r="N77" s="202">
        <v>50.24</v>
      </c>
      <c r="O77" s="202">
        <v>70.98</v>
      </c>
      <c r="P77" s="202">
        <v>26.66</v>
      </c>
      <c r="Q77" s="202">
        <v>1.66</v>
      </c>
      <c r="R77" s="202">
        <v>0</v>
      </c>
      <c r="S77" s="202">
        <v>3.09</v>
      </c>
      <c r="T77" s="202">
        <v>0</v>
      </c>
      <c r="U77" s="202">
        <v>56.56</v>
      </c>
      <c r="V77" s="202">
        <v>0</v>
      </c>
      <c r="W77" s="202">
        <v>0</v>
      </c>
      <c r="X77" s="202">
        <v>14.07</v>
      </c>
      <c r="Y77" s="202">
        <v>0</v>
      </c>
      <c r="Z77" s="202">
        <v>60.97</v>
      </c>
      <c r="AA77" s="202">
        <v>0</v>
      </c>
      <c r="AB77" s="202">
        <v>0</v>
      </c>
      <c r="AC77" s="202">
        <v>13.56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10</v>
      </c>
      <c r="AJ77" s="202">
        <v>0</v>
      </c>
      <c r="AK77" s="202">
        <v>75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270.45</v>
      </c>
      <c r="L78" s="202">
        <v>0</v>
      </c>
      <c r="M78" s="202">
        <v>61.76</v>
      </c>
      <c r="N78" s="202">
        <v>50.24</v>
      </c>
      <c r="O78" s="202">
        <v>70.98</v>
      </c>
      <c r="P78" s="202">
        <v>26.66</v>
      </c>
      <c r="Q78" s="202">
        <v>0</v>
      </c>
      <c r="R78" s="202">
        <v>0</v>
      </c>
      <c r="S78" s="202">
        <v>3.08</v>
      </c>
      <c r="T78" s="202">
        <v>0</v>
      </c>
      <c r="U78" s="202">
        <v>57.37</v>
      </c>
      <c r="V78" s="202">
        <v>0</v>
      </c>
      <c r="W78" s="202">
        <v>0</v>
      </c>
      <c r="X78" s="202">
        <v>14.07</v>
      </c>
      <c r="Y78" s="202">
        <v>0</v>
      </c>
      <c r="Z78" s="202">
        <v>60.97</v>
      </c>
      <c r="AA78" s="202">
        <v>0</v>
      </c>
      <c r="AB78" s="202">
        <v>0</v>
      </c>
      <c r="AC78" s="202">
        <v>14.21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10</v>
      </c>
      <c r="AJ78" s="202">
        <v>0</v>
      </c>
      <c r="AK78" s="202">
        <v>75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270</v>
      </c>
      <c r="L79" s="202">
        <v>0</v>
      </c>
      <c r="M79" s="202">
        <v>61.76</v>
      </c>
      <c r="N79" s="202">
        <v>50.24</v>
      </c>
      <c r="O79" s="202">
        <v>70.98</v>
      </c>
      <c r="P79" s="202">
        <v>26.66</v>
      </c>
      <c r="Q79" s="202">
        <v>0</v>
      </c>
      <c r="R79" s="202">
        <v>2.27</v>
      </c>
      <c r="S79" s="202">
        <v>1.39</v>
      </c>
      <c r="T79" s="202">
        <v>0</v>
      </c>
      <c r="U79" s="202">
        <v>58.18</v>
      </c>
      <c r="V79" s="202">
        <v>0</v>
      </c>
      <c r="W79" s="202">
        <v>0</v>
      </c>
      <c r="X79" s="202">
        <v>14.07</v>
      </c>
      <c r="Y79" s="202">
        <v>0</v>
      </c>
      <c r="Z79" s="202">
        <v>60.97</v>
      </c>
      <c r="AA79" s="202">
        <v>0</v>
      </c>
      <c r="AB79" s="202">
        <v>0</v>
      </c>
      <c r="AC79" s="202">
        <v>14.21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10</v>
      </c>
      <c r="AJ79" s="202">
        <v>0</v>
      </c>
      <c r="AK79" s="202">
        <v>75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261.5</v>
      </c>
      <c r="L80" s="202">
        <v>0</v>
      </c>
      <c r="M80" s="202">
        <v>61.76</v>
      </c>
      <c r="N80" s="202">
        <v>50.24</v>
      </c>
      <c r="O80" s="202">
        <v>70.98</v>
      </c>
      <c r="P80" s="202">
        <v>26.66</v>
      </c>
      <c r="Q80" s="202">
        <v>0</v>
      </c>
      <c r="R80" s="202">
        <v>0</v>
      </c>
      <c r="S80" s="202">
        <v>0</v>
      </c>
      <c r="T80" s="202">
        <v>0</v>
      </c>
      <c r="U80" s="202">
        <v>59.47</v>
      </c>
      <c r="V80" s="202">
        <v>0</v>
      </c>
      <c r="W80" s="202">
        <v>0</v>
      </c>
      <c r="X80" s="202">
        <v>14.07</v>
      </c>
      <c r="Y80" s="202">
        <v>0</v>
      </c>
      <c r="Z80" s="202">
        <v>60.97</v>
      </c>
      <c r="AA80" s="202">
        <v>0</v>
      </c>
      <c r="AB80" s="202">
        <v>0</v>
      </c>
      <c r="AC80" s="202">
        <v>14.21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10</v>
      </c>
      <c r="AJ80" s="202">
        <v>0</v>
      </c>
      <c r="AK80" s="202">
        <v>75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261.5</v>
      </c>
      <c r="L81" s="202">
        <v>0</v>
      </c>
      <c r="M81" s="202">
        <v>61.76</v>
      </c>
      <c r="N81" s="202">
        <v>50.24</v>
      </c>
      <c r="O81" s="202">
        <v>70.98</v>
      </c>
      <c r="P81" s="202">
        <v>26.66</v>
      </c>
      <c r="Q81" s="202">
        <v>0</v>
      </c>
      <c r="R81" s="202">
        <v>0</v>
      </c>
      <c r="S81" s="202">
        <v>0</v>
      </c>
      <c r="T81" s="202">
        <v>0</v>
      </c>
      <c r="U81" s="202">
        <v>59.47</v>
      </c>
      <c r="V81" s="202">
        <v>0</v>
      </c>
      <c r="W81" s="202">
        <v>0</v>
      </c>
      <c r="X81" s="202">
        <v>14.07</v>
      </c>
      <c r="Y81" s="202">
        <v>0</v>
      </c>
      <c r="Z81" s="202">
        <v>60.97</v>
      </c>
      <c r="AA81" s="202">
        <v>0</v>
      </c>
      <c r="AB81" s="202">
        <v>0</v>
      </c>
      <c r="AC81" s="202">
        <v>14.21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10</v>
      </c>
      <c r="AJ81" s="202">
        <v>0</v>
      </c>
      <c r="AK81" s="202">
        <v>75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261.5</v>
      </c>
      <c r="L82" s="202">
        <v>0</v>
      </c>
      <c r="M82" s="202">
        <v>61.76</v>
      </c>
      <c r="N82" s="202">
        <v>50.24</v>
      </c>
      <c r="O82" s="202">
        <v>70.98</v>
      </c>
      <c r="P82" s="202">
        <v>26.66</v>
      </c>
      <c r="Q82" s="202">
        <v>0</v>
      </c>
      <c r="R82" s="202">
        <v>0</v>
      </c>
      <c r="S82" s="202">
        <v>0</v>
      </c>
      <c r="T82" s="202">
        <v>0</v>
      </c>
      <c r="U82" s="202">
        <v>59.47</v>
      </c>
      <c r="V82" s="202">
        <v>0</v>
      </c>
      <c r="W82" s="202">
        <v>0</v>
      </c>
      <c r="X82" s="202">
        <v>14.07</v>
      </c>
      <c r="Y82" s="202">
        <v>0</v>
      </c>
      <c r="Z82" s="202">
        <v>60.97</v>
      </c>
      <c r="AA82" s="202">
        <v>0</v>
      </c>
      <c r="AB82" s="202">
        <v>0</v>
      </c>
      <c r="AC82" s="202">
        <v>14.21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10</v>
      </c>
      <c r="AJ82" s="202">
        <v>0</v>
      </c>
      <c r="AK82" s="202">
        <v>75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261.5</v>
      </c>
      <c r="L83" s="202">
        <v>0</v>
      </c>
      <c r="M83" s="202">
        <v>61.76</v>
      </c>
      <c r="N83" s="202">
        <v>50.24</v>
      </c>
      <c r="O83" s="202">
        <v>70.98</v>
      </c>
      <c r="P83" s="202">
        <v>26.66</v>
      </c>
      <c r="Q83" s="202">
        <v>0</v>
      </c>
      <c r="R83" s="202">
        <v>0</v>
      </c>
      <c r="S83" s="202">
        <v>0</v>
      </c>
      <c r="T83" s="202">
        <v>0</v>
      </c>
      <c r="U83" s="202">
        <v>59.47</v>
      </c>
      <c r="V83" s="202">
        <v>0</v>
      </c>
      <c r="W83" s="202">
        <v>0</v>
      </c>
      <c r="X83" s="202">
        <v>14.07</v>
      </c>
      <c r="Y83" s="202">
        <v>0</v>
      </c>
      <c r="Z83" s="202">
        <v>60.97</v>
      </c>
      <c r="AA83" s="202">
        <v>0</v>
      </c>
      <c r="AB83" s="202">
        <v>0</v>
      </c>
      <c r="AC83" s="202">
        <v>14.21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10</v>
      </c>
      <c r="AJ83" s="202">
        <v>0</v>
      </c>
      <c r="AK83" s="202">
        <v>75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261.5</v>
      </c>
      <c r="L84" s="202">
        <v>0</v>
      </c>
      <c r="M84" s="202">
        <v>61.76</v>
      </c>
      <c r="N84" s="202">
        <v>50.24</v>
      </c>
      <c r="O84" s="202">
        <v>70.98</v>
      </c>
      <c r="P84" s="202">
        <v>26.66</v>
      </c>
      <c r="Q84" s="202">
        <v>0</v>
      </c>
      <c r="R84" s="202">
        <v>0</v>
      </c>
      <c r="S84" s="202">
        <v>0</v>
      </c>
      <c r="T84" s="202">
        <v>0</v>
      </c>
      <c r="U84" s="202">
        <v>59.47</v>
      </c>
      <c r="V84" s="202">
        <v>0</v>
      </c>
      <c r="W84" s="202">
        <v>0</v>
      </c>
      <c r="X84" s="202">
        <v>14.07</v>
      </c>
      <c r="Y84" s="202">
        <v>0</v>
      </c>
      <c r="Z84" s="202">
        <v>60.97</v>
      </c>
      <c r="AA84" s="202">
        <v>0</v>
      </c>
      <c r="AB84" s="202">
        <v>0</v>
      </c>
      <c r="AC84" s="202">
        <v>14.21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10</v>
      </c>
      <c r="AJ84" s="202">
        <v>0</v>
      </c>
      <c r="AK84" s="202">
        <v>75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261.5</v>
      </c>
      <c r="L85" s="202">
        <v>0</v>
      </c>
      <c r="M85" s="202">
        <v>61.76</v>
      </c>
      <c r="N85" s="202">
        <v>50.24</v>
      </c>
      <c r="O85" s="202">
        <v>70.98</v>
      </c>
      <c r="P85" s="202">
        <v>26.66</v>
      </c>
      <c r="Q85" s="202">
        <v>0</v>
      </c>
      <c r="R85" s="202">
        <v>0</v>
      </c>
      <c r="S85" s="202">
        <v>0</v>
      </c>
      <c r="T85" s="202">
        <v>0</v>
      </c>
      <c r="U85" s="202">
        <v>59.47</v>
      </c>
      <c r="V85" s="202">
        <v>0</v>
      </c>
      <c r="W85" s="202">
        <v>0</v>
      </c>
      <c r="X85" s="202">
        <v>14.07</v>
      </c>
      <c r="Y85" s="202">
        <v>0</v>
      </c>
      <c r="Z85" s="202">
        <v>60.97</v>
      </c>
      <c r="AA85" s="202">
        <v>0</v>
      </c>
      <c r="AB85" s="202">
        <v>0</v>
      </c>
      <c r="AC85" s="202">
        <v>14.21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10</v>
      </c>
      <c r="AJ85" s="202">
        <v>0</v>
      </c>
      <c r="AK85" s="202">
        <v>75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261.5</v>
      </c>
      <c r="L86" s="202">
        <v>0</v>
      </c>
      <c r="M86" s="202">
        <v>61.76</v>
      </c>
      <c r="N86" s="202">
        <v>50.24</v>
      </c>
      <c r="O86" s="202">
        <v>70.98</v>
      </c>
      <c r="P86" s="202">
        <v>26.66</v>
      </c>
      <c r="Q86" s="202">
        <v>0</v>
      </c>
      <c r="R86" s="202">
        <v>0</v>
      </c>
      <c r="S86" s="202">
        <v>0</v>
      </c>
      <c r="T86" s="202">
        <v>0</v>
      </c>
      <c r="U86" s="202">
        <v>59.47</v>
      </c>
      <c r="V86" s="202">
        <v>0</v>
      </c>
      <c r="W86" s="202">
        <v>0</v>
      </c>
      <c r="X86" s="202">
        <v>14.07</v>
      </c>
      <c r="Y86" s="202">
        <v>0</v>
      </c>
      <c r="Z86" s="202">
        <v>60.97</v>
      </c>
      <c r="AA86" s="202">
        <v>0</v>
      </c>
      <c r="AB86" s="202">
        <v>0</v>
      </c>
      <c r="AC86" s="202">
        <v>14.21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10</v>
      </c>
      <c r="AJ86" s="202">
        <v>0</v>
      </c>
      <c r="AK86" s="202">
        <v>75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261.5</v>
      </c>
      <c r="L87" s="202">
        <v>0</v>
      </c>
      <c r="M87" s="202">
        <v>61.76</v>
      </c>
      <c r="N87" s="202">
        <v>50.24</v>
      </c>
      <c r="O87" s="202">
        <v>70.98</v>
      </c>
      <c r="P87" s="202">
        <v>26.66</v>
      </c>
      <c r="Q87" s="202">
        <v>0</v>
      </c>
      <c r="R87" s="202">
        <v>0</v>
      </c>
      <c r="S87" s="202">
        <v>0</v>
      </c>
      <c r="T87" s="202">
        <v>0</v>
      </c>
      <c r="U87" s="202">
        <v>59.47</v>
      </c>
      <c r="V87" s="202">
        <v>0</v>
      </c>
      <c r="W87" s="202">
        <v>14.8</v>
      </c>
      <c r="X87" s="202">
        <v>62.75</v>
      </c>
      <c r="Y87" s="202">
        <v>0</v>
      </c>
      <c r="Z87" s="202">
        <v>100.53</v>
      </c>
      <c r="AA87" s="202">
        <v>0</v>
      </c>
      <c r="AB87" s="202">
        <v>0</v>
      </c>
      <c r="AC87" s="202">
        <v>14.21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10</v>
      </c>
      <c r="AJ87" s="202">
        <v>0</v>
      </c>
      <c r="AK87" s="202">
        <v>75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261.5</v>
      </c>
      <c r="L88" s="202">
        <v>0</v>
      </c>
      <c r="M88" s="202">
        <v>61.76</v>
      </c>
      <c r="N88" s="202">
        <v>50.24</v>
      </c>
      <c r="O88" s="202">
        <v>70.98</v>
      </c>
      <c r="P88" s="202">
        <v>26.66</v>
      </c>
      <c r="Q88" s="202">
        <v>0</v>
      </c>
      <c r="R88" s="202">
        <v>0</v>
      </c>
      <c r="S88" s="202">
        <v>0</v>
      </c>
      <c r="T88" s="202">
        <v>0</v>
      </c>
      <c r="U88" s="202">
        <v>59.47</v>
      </c>
      <c r="V88" s="202">
        <v>0</v>
      </c>
      <c r="W88" s="202">
        <v>14.8</v>
      </c>
      <c r="X88" s="202">
        <v>62.75</v>
      </c>
      <c r="Y88" s="202">
        <v>0</v>
      </c>
      <c r="Z88" s="202">
        <v>100.53</v>
      </c>
      <c r="AA88" s="202">
        <v>0</v>
      </c>
      <c r="AB88" s="202">
        <v>0</v>
      </c>
      <c r="AC88" s="202">
        <v>14.21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10</v>
      </c>
      <c r="AJ88" s="202">
        <v>0</v>
      </c>
      <c r="AK88" s="202">
        <v>75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261.5</v>
      </c>
      <c r="L89" s="202">
        <v>0</v>
      </c>
      <c r="M89" s="202">
        <v>61.76</v>
      </c>
      <c r="N89" s="202">
        <v>50.24</v>
      </c>
      <c r="O89" s="202">
        <v>70.98</v>
      </c>
      <c r="P89" s="202">
        <v>26.66</v>
      </c>
      <c r="Q89" s="202">
        <v>0</v>
      </c>
      <c r="R89" s="202">
        <v>0</v>
      </c>
      <c r="S89" s="202">
        <v>0</v>
      </c>
      <c r="T89" s="202">
        <v>0</v>
      </c>
      <c r="U89" s="202">
        <v>59.47</v>
      </c>
      <c r="V89" s="202">
        <v>0</v>
      </c>
      <c r="W89" s="202">
        <v>14.46</v>
      </c>
      <c r="X89" s="202">
        <v>62.75</v>
      </c>
      <c r="Y89" s="202">
        <v>0</v>
      </c>
      <c r="Z89" s="202">
        <v>100.53</v>
      </c>
      <c r="AA89" s="202">
        <v>0</v>
      </c>
      <c r="AB89" s="202">
        <v>0</v>
      </c>
      <c r="AC89" s="202">
        <v>14.21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10</v>
      </c>
      <c r="AJ89" s="202">
        <v>0</v>
      </c>
      <c r="AK89" s="202">
        <v>75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261.5</v>
      </c>
      <c r="L90" s="202">
        <v>0</v>
      </c>
      <c r="M90" s="202">
        <v>61.76</v>
      </c>
      <c r="N90" s="202">
        <v>50.24</v>
      </c>
      <c r="O90" s="202">
        <v>70.98</v>
      </c>
      <c r="P90" s="202">
        <v>26.66</v>
      </c>
      <c r="Q90" s="202">
        <v>0</v>
      </c>
      <c r="R90" s="202">
        <v>0</v>
      </c>
      <c r="S90" s="202">
        <v>0</v>
      </c>
      <c r="T90" s="202">
        <v>0</v>
      </c>
      <c r="U90" s="202">
        <v>59.47</v>
      </c>
      <c r="V90" s="202">
        <v>0</v>
      </c>
      <c r="W90" s="202">
        <v>14.46</v>
      </c>
      <c r="X90" s="202">
        <v>62.75</v>
      </c>
      <c r="Y90" s="202">
        <v>0</v>
      </c>
      <c r="Z90" s="202">
        <v>100.53</v>
      </c>
      <c r="AA90" s="202">
        <v>0</v>
      </c>
      <c r="AB90" s="202">
        <v>0</v>
      </c>
      <c r="AC90" s="202">
        <v>14.21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10</v>
      </c>
      <c r="AJ90" s="202">
        <v>0</v>
      </c>
      <c r="AK90" s="202">
        <v>75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261.5</v>
      </c>
      <c r="L91" s="202">
        <v>0</v>
      </c>
      <c r="M91" s="202">
        <v>61.76</v>
      </c>
      <c r="N91" s="202">
        <v>50.24</v>
      </c>
      <c r="O91" s="202">
        <v>70.98</v>
      </c>
      <c r="P91" s="202">
        <v>26.66</v>
      </c>
      <c r="Q91" s="202">
        <v>0</v>
      </c>
      <c r="R91" s="202">
        <v>0</v>
      </c>
      <c r="S91" s="202">
        <v>0</v>
      </c>
      <c r="T91" s="202">
        <v>0</v>
      </c>
      <c r="U91" s="202">
        <v>59.47</v>
      </c>
      <c r="V91" s="202">
        <v>0</v>
      </c>
      <c r="W91" s="202">
        <v>14.46</v>
      </c>
      <c r="X91" s="202">
        <v>62.75</v>
      </c>
      <c r="Y91" s="202">
        <v>0</v>
      </c>
      <c r="Z91" s="202">
        <v>100.53</v>
      </c>
      <c r="AA91" s="202">
        <v>0</v>
      </c>
      <c r="AB91" s="202">
        <v>0</v>
      </c>
      <c r="AC91" s="202">
        <v>14.21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10.18</v>
      </c>
      <c r="AJ91" s="202">
        <v>0</v>
      </c>
      <c r="AK91" s="202">
        <v>75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261.5</v>
      </c>
      <c r="L92" s="202">
        <v>0</v>
      </c>
      <c r="M92" s="202">
        <v>61.76</v>
      </c>
      <c r="N92" s="202">
        <v>50.24</v>
      </c>
      <c r="O92" s="202">
        <v>70.98</v>
      </c>
      <c r="P92" s="202">
        <v>26.66</v>
      </c>
      <c r="Q92" s="202">
        <v>0</v>
      </c>
      <c r="R92" s="202">
        <v>0</v>
      </c>
      <c r="S92" s="202">
        <v>0</v>
      </c>
      <c r="T92" s="202">
        <v>0</v>
      </c>
      <c r="U92" s="202">
        <v>59.47</v>
      </c>
      <c r="V92" s="202">
        <v>0</v>
      </c>
      <c r="W92" s="202">
        <v>14.46</v>
      </c>
      <c r="X92" s="202">
        <v>62.75</v>
      </c>
      <c r="Y92" s="202">
        <v>0</v>
      </c>
      <c r="Z92" s="202">
        <v>100.53</v>
      </c>
      <c r="AA92" s="202">
        <v>0</v>
      </c>
      <c r="AB92" s="202">
        <v>0</v>
      </c>
      <c r="AC92" s="202">
        <v>14.21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10.18</v>
      </c>
      <c r="AJ92" s="202">
        <v>0</v>
      </c>
      <c r="AK92" s="202">
        <v>75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261.5</v>
      </c>
      <c r="L93" s="202">
        <v>0</v>
      </c>
      <c r="M93" s="202">
        <v>61.76</v>
      </c>
      <c r="N93" s="202">
        <v>50.24</v>
      </c>
      <c r="O93" s="202">
        <v>70.98</v>
      </c>
      <c r="P93" s="202">
        <v>26.66</v>
      </c>
      <c r="Q93" s="202">
        <v>0</v>
      </c>
      <c r="R93" s="202">
        <v>0</v>
      </c>
      <c r="S93" s="202">
        <v>0</v>
      </c>
      <c r="T93" s="202">
        <v>0</v>
      </c>
      <c r="U93" s="202">
        <v>59.47</v>
      </c>
      <c r="V93" s="202">
        <v>0</v>
      </c>
      <c r="W93" s="202">
        <v>14.46</v>
      </c>
      <c r="X93" s="202">
        <v>62.75</v>
      </c>
      <c r="Y93" s="202">
        <v>0</v>
      </c>
      <c r="Z93" s="202">
        <v>100.53</v>
      </c>
      <c r="AA93" s="202">
        <v>0</v>
      </c>
      <c r="AB93" s="202">
        <v>0</v>
      </c>
      <c r="AC93" s="202">
        <v>14.21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10.18</v>
      </c>
      <c r="AJ93" s="202">
        <v>0</v>
      </c>
      <c r="AK93" s="202">
        <v>75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261.5</v>
      </c>
      <c r="L94" s="202">
        <v>0</v>
      </c>
      <c r="M94" s="202">
        <v>61.76</v>
      </c>
      <c r="N94" s="202">
        <v>50.24</v>
      </c>
      <c r="O94" s="202">
        <v>70.98</v>
      </c>
      <c r="P94" s="202">
        <v>26.66</v>
      </c>
      <c r="Q94" s="202">
        <v>0</v>
      </c>
      <c r="R94" s="202">
        <v>0</v>
      </c>
      <c r="S94" s="202">
        <v>0</v>
      </c>
      <c r="T94" s="202">
        <v>0</v>
      </c>
      <c r="U94" s="202">
        <v>59.47</v>
      </c>
      <c r="V94" s="202">
        <v>0</v>
      </c>
      <c r="W94" s="202">
        <v>14.46</v>
      </c>
      <c r="X94" s="202">
        <v>62.75</v>
      </c>
      <c r="Y94" s="202">
        <v>0</v>
      </c>
      <c r="Z94" s="202">
        <v>100.53</v>
      </c>
      <c r="AA94" s="202">
        <v>0</v>
      </c>
      <c r="AB94" s="202">
        <v>0</v>
      </c>
      <c r="AC94" s="202">
        <v>14.21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10.18</v>
      </c>
      <c r="AJ94" s="202">
        <v>0</v>
      </c>
      <c r="AK94" s="202">
        <v>75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261.5</v>
      </c>
      <c r="L95" s="202">
        <v>0</v>
      </c>
      <c r="M95" s="202">
        <v>61.76</v>
      </c>
      <c r="N95" s="202">
        <v>50.24</v>
      </c>
      <c r="O95" s="202">
        <v>70.98</v>
      </c>
      <c r="P95" s="202">
        <v>26.66</v>
      </c>
      <c r="Q95" s="202">
        <v>0</v>
      </c>
      <c r="R95" s="202">
        <v>0</v>
      </c>
      <c r="S95" s="202">
        <v>0</v>
      </c>
      <c r="T95" s="202">
        <v>0</v>
      </c>
      <c r="U95" s="202">
        <v>59.47</v>
      </c>
      <c r="V95" s="202">
        <v>0</v>
      </c>
      <c r="W95" s="202">
        <v>13.69</v>
      </c>
      <c r="X95" s="202">
        <v>62.75</v>
      </c>
      <c r="Y95" s="202">
        <v>0</v>
      </c>
      <c r="Z95" s="202">
        <v>100.53</v>
      </c>
      <c r="AA95" s="202">
        <v>0</v>
      </c>
      <c r="AB95" s="202">
        <v>0</v>
      </c>
      <c r="AC95" s="202">
        <v>14.21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10.18</v>
      </c>
      <c r="AJ95" s="202">
        <v>0</v>
      </c>
      <c r="AK95" s="202">
        <v>75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261.5</v>
      </c>
      <c r="L96" s="202">
        <v>0</v>
      </c>
      <c r="M96" s="202">
        <v>61.76</v>
      </c>
      <c r="N96" s="202">
        <v>50.24</v>
      </c>
      <c r="O96" s="202">
        <v>70.98</v>
      </c>
      <c r="P96" s="202">
        <v>26.66</v>
      </c>
      <c r="Q96" s="202">
        <v>0</v>
      </c>
      <c r="R96" s="202">
        <v>0</v>
      </c>
      <c r="S96" s="202">
        <v>0</v>
      </c>
      <c r="T96" s="202">
        <v>0</v>
      </c>
      <c r="U96" s="202">
        <v>59.47</v>
      </c>
      <c r="V96" s="202">
        <v>0</v>
      </c>
      <c r="W96" s="202">
        <v>13.69</v>
      </c>
      <c r="X96" s="202">
        <v>62.75</v>
      </c>
      <c r="Y96" s="202">
        <v>0</v>
      </c>
      <c r="Z96" s="202">
        <v>100.53</v>
      </c>
      <c r="AA96" s="202">
        <v>0</v>
      </c>
      <c r="AB96" s="202">
        <v>0</v>
      </c>
      <c r="AC96" s="202">
        <v>14.21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10.18</v>
      </c>
      <c r="AJ96" s="202">
        <v>0</v>
      </c>
      <c r="AK96" s="202">
        <v>75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261.5</v>
      </c>
      <c r="L97" s="202">
        <v>0</v>
      </c>
      <c r="M97" s="202">
        <v>61.76</v>
      </c>
      <c r="N97" s="202">
        <v>50.24</v>
      </c>
      <c r="O97" s="202">
        <v>70.98</v>
      </c>
      <c r="P97" s="202">
        <v>26.66</v>
      </c>
      <c r="Q97" s="202">
        <v>0</v>
      </c>
      <c r="R97" s="202">
        <v>0</v>
      </c>
      <c r="S97" s="202">
        <v>0</v>
      </c>
      <c r="T97" s="202">
        <v>0</v>
      </c>
      <c r="U97" s="202">
        <v>59.47</v>
      </c>
      <c r="V97" s="202">
        <v>0</v>
      </c>
      <c r="W97" s="202">
        <v>13.69</v>
      </c>
      <c r="X97" s="202">
        <v>62.75</v>
      </c>
      <c r="Y97" s="202">
        <v>0</v>
      </c>
      <c r="Z97" s="202">
        <v>100.53</v>
      </c>
      <c r="AA97" s="202">
        <v>0</v>
      </c>
      <c r="AB97" s="202">
        <v>0</v>
      </c>
      <c r="AC97" s="202">
        <v>14.21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10.18</v>
      </c>
      <c r="AJ97" s="202">
        <v>0</v>
      </c>
      <c r="AK97" s="202">
        <v>75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261.5</v>
      </c>
      <c r="L98" s="202">
        <v>0</v>
      </c>
      <c r="M98" s="202">
        <v>61.76</v>
      </c>
      <c r="N98" s="202">
        <v>50.24</v>
      </c>
      <c r="O98" s="202">
        <v>70.98</v>
      </c>
      <c r="P98" s="202">
        <v>26.66</v>
      </c>
      <c r="Q98" s="202">
        <v>0</v>
      </c>
      <c r="R98" s="202">
        <v>0</v>
      </c>
      <c r="S98" s="202">
        <v>0</v>
      </c>
      <c r="T98" s="202">
        <v>0</v>
      </c>
      <c r="U98" s="202">
        <v>59.47</v>
      </c>
      <c r="V98" s="202">
        <v>0</v>
      </c>
      <c r="W98" s="202">
        <v>13.69</v>
      </c>
      <c r="X98" s="202">
        <v>62.75</v>
      </c>
      <c r="Y98" s="202">
        <v>0</v>
      </c>
      <c r="Z98" s="202">
        <v>100.53</v>
      </c>
      <c r="AA98" s="202">
        <v>0</v>
      </c>
      <c r="AB98" s="202">
        <v>0</v>
      </c>
      <c r="AC98" s="202">
        <v>14.21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10.18</v>
      </c>
      <c r="AJ98" s="202">
        <v>0</v>
      </c>
      <c r="AK98" s="202">
        <v>75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6.3943650000000005</v>
      </c>
      <c r="L99">
        <f t="shared" si="0"/>
        <v>3.5517499999999994E-2</v>
      </c>
      <c r="M99">
        <f t="shared" si="0"/>
        <v>1.3250700000000033</v>
      </c>
      <c r="N99">
        <f t="shared" si="0"/>
        <v>1.1248399999999974</v>
      </c>
      <c r="O99">
        <f t="shared" si="0"/>
        <v>1.5872849999999967</v>
      </c>
      <c r="P99">
        <f t="shared" si="0"/>
        <v>0.55474500000000038</v>
      </c>
      <c r="Q99">
        <f t="shared" si="0"/>
        <v>5.571499999999998E-2</v>
      </c>
      <c r="R99">
        <f t="shared" si="0"/>
        <v>6.0850000000000001E-3</v>
      </c>
      <c r="S99">
        <f t="shared" si="0"/>
        <v>4.3484999999999982E-2</v>
      </c>
      <c r="T99">
        <f t="shared" si="0"/>
        <v>0</v>
      </c>
      <c r="U99">
        <f t="shared" si="0"/>
        <v>1.2487775000000001</v>
      </c>
      <c r="V99">
        <f t="shared" si="0"/>
        <v>0</v>
      </c>
      <c r="W99">
        <f t="shared" si="0"/>
        <v>6.1712500000000003E-2</v>
      </c>
      <c r="X99">
        <f t="shared" si="0"/>
        <v>0.56974499999999939</v>
      </c>
      <c r="Y99">
        <f t="shared" si="0"/>
        <v>0</v>
      </c>
      <c r="Z99">
        <f t="shared" si="0"/>
        <v>1.7176400000000001</v>
      </c>
      <c r="AA99">
        <f t="shared" si="0"/>
        <v>0</v>
      </c>
      <c r="AB99">
        <f t="shared" si="0"/>
        <v>0</v>
      </c>
      <c r="AC99">
        <f t="shared" si="0"/>
        <v>0.32305000000000006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0.2239324999999999</v>
      </c>
      <c r="AJ99">
        <f t="shared" si="0"/>
        <v>0</v>
      </c>
      <c r="AK99">
        <f t="shared" si="0"/>
        <v>1.8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0.406995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159.83000000000001</v>
      </c>
      <c r="L3" s="202">
        <v>61.62</v>
      </c>
      <c r="M3" s="202">
        <v>0</v>
      </c>
      <c r="N3" s="202">
        <v>29.05</v>
      </c>
      <c r="O3" s="202">
        <v>48.79</v>
      </c>
      <c r="P3" s="202">
        <v>66.86</v>
      </c>
      <c r="Q3" s="202">
        <v>4.3499999999999996</v>
      </c>
      <c r="R3" s="202">
        <v>10.43</v>
      </c>
      <c r="S3" s="202">
        <v>6.49</v>
      </c>
      <c r="T3" s="202">
        <v>0</v>
      </c>
      <c r="U3" s="202">
        <v>236.01</v>
      </c>
      <c r="V3" s="202">
        <v>5.0999999999999996</v>
      </c>
      <c r="W3" s="202">
        <v>8.56</v>
      </c>
      <c r="X3" s="202">
        <v>36.29</v>
      </c>
      <c r="Y3" s="202">
        <v>0</v>
      </c>
      <c r="Z3" s="202">
        <v>68.45</v>
      </c>
      <c r="AA3" s="202">
        <v>0</v>
      </c>
      <c r="AB3" s="202">
        <v>0</v>
      </c>
      <c r="AC3" s="202">
        <v>7.78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15.11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1.35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159.83000000000001</v>
      </c>
      <c r="L4" s="202">
        <v>61.62</v>
      </c>
      <c r="M4" s="202">
        <v>0</v>
      </c>
      <c r="N4" s="202">
        <v>29.05</v>
      </c>
      <c r="O4" s="202">
        <v>48.79</v>
      </c>
      <c r="P4" s="202">
        <v>66.86</v>
      </c>
      <c r="Q4" s="202">
        <v>4.3499999999999996</v>
      </c>
      <c r="R4" s="202">
        <v>10.43</v>
      </c>
      <c r="S4" s="202">
        <v>6.49</v>
      </c>
      <c r="T4" s="202">
        <v>0</v>
      </c>
      <c r="U4" s="202">
        <v>236.01</v>
      </c>
      <c r="V4" s="202">
        <v>5.0999999999999996</v>
      </c>
      <c r="W4" s="202">
        <v>8.56</v>
      </c>
      <c r="X4" s="202">
        <v>36.29</v>
      </c>
      <c r="Y4" s="202">
        <v>0</v>
      </c>
      <c r="Z4" s="202">
        <v>68.45</v>
      </c>
      <c r="AA4" s="202">
        <v>0</v>
      </c>
      <c r="AB4" s="202">
        <v>0</v>
      </c>
      <c r="AC4" s="202">
        <v>7.78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15.11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1.35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159.83000000000001</v>
      </c>
      <c r="L5" s="202">
        <v>61.62</v>
      </c>
      <c r="M5" s="202">
        <v>0</v>
      </c>
      <c r="N5" s="202">
        <v>29.05</v>
      </c>
      <c r="O5" s="202">
        <v>48.79</v>
      </c>
      <c r="P5" s="202">
        <v>66.86</v>
      </c>
      <c r="Q5" s="202">
        <v>4.3499999999999996</v>
      </c>
      <c r="R5" s="202">
        <v>10.43</v>
      </c>
      <c r="S5" s="202">
        <v>6.49</v>
      </c>
      <c r="T5" s="202">
        <v>0</v>
      </c>
      <c r="U5" s="202">
        <v>236.01</v>
      </c>
      <c r="V5" s="202">
        <v>5.0999999999999996</v>
      </c>
      <c r="W5" s="202">
        <v>8.56</v>
      </c>
      <c r="X5" s="202">
        <v>36.29</v>
      </c>
      <c r="Y5" s="202">
        <v>0</v>
      </c>
      <c r="Z5" s="202">
        <v>68.45</v>
      </c>
      <c r="AA5" s="202">
        <v>0</v>
      </c>
      <c r="AB5" s="202">
        <v>0</v>
      </c>
      <c r="AC5" s="202">
        <v>7.78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15.11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1.35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159.83000000000001</v>
      </c>
      <c r="L6" s="202">
        <v>61.62</v>
      </c>
      <c r="M6" s="202">
        <v>0</v>
      </c>
      <c r="N6" s="202">
        <v>29.05</v>
      </c>
      <c r="O6" s="202">
        <v>48.79</v>
      </c>
      <c r="P6" s="202">
        <v>66.86</v>
      </c>
      <c r="Q6" s="202">
        <v>4.3499999999999996</v>
      </c>
      <c r="R6" s="202">
        <v>10.43</v>
      </c>
      <c r="S6" s="202">
        <v>6.49</v>
      </c>
      <c r="T6" s="202">
        <v>0</v>
      </c>
      <c r="U6" s="202">
        <v>236.01</v>
      </c>
      <c r="V6" s="202">
        <v>5.0999999999999996</v>
      </c>
      <c r="W6" s="202">
        <v>8.56</v>
      </c>
      <c r="X6" s="202">
        <v>36.29</v>
      </c>
      <c r="Y6" s="202">
        <v>0</v>
      </c>
      <c r="Z6" s="202">
        <v>68.45</v>
      </c>
      <c r="AA6" s="202">
        <v>0</v>
      </c>
      <c r="AB6" s="202">
        <v>0</v>
      </c>
      <c r="AC6" s="202">
        <v>7.78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15.11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1.35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161.43</v>
      </c>
      <c r="L7" s="202">
        <v>63.62</v>
      </c>
      <c r="M7" s="202">
        <v>0</v>
      </c>
      <c r="N7" s="202">
        <v>29.05</v>
      </c>
      <c r="O7" s="202">
        <v>48.79</v>
      </c>
      <c r="P7" s="202">
        <v>66.86</v>
      </c>
      <c r="Q7" s="202">
        <v>4.3499999999999996</v>
      </c>
      <c r="R7" s="202">
        <v>10.43</v>
      </c>
      <c r="S7" s="202">
        <v>6.49</v>
      </c>
      <c r="T7" s="202">
        <v>0</v>
      </c>
      <c r="U7" s="202">
        <v>236.01</v>
      </c>
      <c r="V7" s="202">
        <v>5.0999999999999996</v>
      </c>
      <c r="W7" s="202">
        <v>8.56</v>
      </c>
      <c r="X7" s="202">
        <v>36.29</v>
      </c>
      <c r="Y7" s="202">
        <v>0</v>
      </c>
      <c r="Z7" s="202">
        <v>69.44</v>
      </c>
      <c r="AA7" s="202">
        <v>0</v>
      </c>
      <c r="AB7" s="202">
        <v>0</v>
      </c>
      <c r="AC7" s="202">
        <v>7.78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15.11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1.35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161.43</v>
      </c>
      <c r="L8" s="202">
        <v>63.62</v>
      </c>
      <c r="M8" s="202">
        <v>0</v>
      </c>
      <c r="N8" s="202">
        <v>29.05</v>
      </c>
      <c r="O8" s="202">
        <v>48.79</v>
      </c>
      <c r="P8" s="202">
        <v>66.86</v>
      </c>
      <c r="Q8" s="202">
        <v>4.3499999999999996</v>
      </c>
      <c r="R8" s="202">
        <v>10.43</v>
      </c>
      <c r="S8" s="202">
        <v>6.49</v>
      </c>
      <c r="T8" s="202">
        <v>0</v>
      </c>
      <c r="U8" s="202">
        <v>236.01</v>
      </c>
      <c r="V8" s="202">
        <v>5.0999999999999996</v>
      </c>
      <c r="W8" s="202">
        <v>8.56</v>
      </c>
      <c r="X8" s="202">
        <v>36.29</v>
      </c>
      <c r="Y8" s="202">
        <v>0</v>
      </c>
      <c r="Z8" s="202">
        <v>69.44</v>
      </c>
      <c r="AA8" s="202">
        <v>0</v>
      </c>
      <c r="AB8" s="202">
        <v>0</v>
      </c>
      <c r="AC8" s="202">
        <v>7.78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15.11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1.35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78.44</v>
      </c>
      <c r="L9" s="202">
        <v>63.62</v>
      </c>
      <c r="M9" s="202">
        <v>0</v>
      </c>
      <c r="N9" s="202">
        <v>29.05</v>
      </c>
      <c r="O9" s="202">
        <v>48.79</v>
      </c>
      <c r="P9" s="202">
        <v>66.86</v>
      </c>
      <c r="Q9" s="202">
        <v>1.98</v>
      </c>
      <c r="R9" s="202">
        <v>3.87</v>
      </c>
      <c r="S9" s="202">
        <v>2.91</v>
      </c>
      <c r="T9" s="202">
        <v>0</v>
      </c>
      <c r="U9" s="202">
        <v>236.01</v>
      </c>
      <c r="V9" s="202">
        <v>5.0999999999999996</v>
      </c>
      <c r="W9" s="202">
        <v>8.56</v>
      </c>
      <c r="X9" s="202">
        <v>36.29</v>
      </c>
      <c r="Y9" s="202">
        <v>0</v>
      </c>
      <c r="Z9" s="202">
        <v>69.44</v>
      </c>
      <c r="AA9" s="202">
        <v>0</v>
      </c>
      <c r="AB9" s="202">
        <v>0</v>
      </c>
      <c r="AC9" s="202">
        <v>7.78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15.11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1.35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78.44</v>
      </c>
      <c r="L10" s="202">
        <v>56.17</v>
      </c>
      <c r="M10" s="202">
        <v>0</v>
      </c>
      <c r="N10" s="202">
        <v>29.05</v>
      </c>
      <c r="O10" s="202">
        <v>48.79</v>
      </c>
      <c r="P10" s="202">
        <v>66.86</v>
      </c>
      <c r="Q10" s="202">
        <v>1.98</v>
      </c>
      <c r="R10" s="202">
        <v>3.87</v>
      </c>
      <c r="S10" s="202">
        <v>2.91</v>
      </c>
      <c r="T10" s="202">
        <v>0</v>
      </c>
      <c r="U10" s="202">
        <v>236.01</v>
      </c>
      <c r="V10" s="202">
        <v>5.0999999999999996</v>
      </c>
      <c r="W10" s="202">
        <v>8.56</v>
      </c>
      <c r="X10" s="202">
        <v>36.29</v>
      </c>
      <c r="Y10" s="202">
        <v>0</v>
      </c>
      <c r="Z10" s="202">
        <v>69.44</v>
      </c>
      <c r="AA10" s="202">
        <v>0</v>
      </c>
      <c r="AB10" s="202">
        <v>0</v>
      </c>
      <c r="AC10" s="202">
        <v>7.78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15.11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1.35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78.44</v>
      </c>
      <c r="L11" s="202">
        <v>56.17</v>
      </c>
      <c r="M11" s="202">
        <v>0</v>
      </c>
      <c r="N11" s="202">
        <v>29.05</v>
      </c>
      <c r="O11" s="202">
        <v>48.79</v>
      </c>
      <c r="P11" s="202">
        <v>66.86</v>
      </c>
      <c r="Q11" s="202">
        <v>1.98</v>
      </c>
      <c r="R11" s="202">
        <v>3.87</v>
      </c>
      <c r="S11" s="202">
        <v>2.91</v>
      </c>
      <c r="T11" s="202">
        <v>0</v>
      </c>
      <c r="U11" s="202">
        <v>236.01</v>
      </c>
      <c r="V11" s="202">
        <v>5.0999999999999996</v>
      </c>
      <c r="W11" s="202">
        <v>8.56</v>
      </c>
      <c r="X11" s="202">
        <v>36.29</v>
      </c>
      <c r="Y11" s="202">
        <v>0</v>
      </c>
      <c r="Z11" s="202">
        <v>68.45</v>
      </c>
      <c r="AA11" s="202">
        <v>0</v>
      </c>
      <c r="AB11" s="202">
        <v>0</v>
      </c>
      <c r="AC11" s="202">
        <v>7.78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15.11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1.35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78.44</v>
      </c>
      <c r="L12" s="202">
        <v>56.17</v>
      </c>
      <c r="M12" s="202">
        <v>0</v>
      </c>
      <c r="N12" s="202">
        <v>29.05</v>
      </c>
      <c r="O12" s="202">
        <v>48.79</v>
      </c>
      <c r="P12" s="202">
        <v>66.86</v>
      </c>
      <c r="Q12" s="202">
        <v>1.98</v>
      </c>
      <c r="R12" s="202">
        <v>3.87</v>
      </c>
      <c r="S12" s="202">
        <v>2.91</v>
      </c>
      <c r="T12" s="202">
        <v>0</v>
      </c>
      <c r="U12" s="202">
        <v>236.01</v>
      </c>
      <c r="V12" s="202">
        <v>5.0999999999999996</v>
      </c>
      <c r="W12" s="202">
        <v>8.56</v>
      </c>
      <c r="X12" s="202">
        <v>36.29</v>
      </c>
      <c r="Y12" s="202">
        <v>0</v>
      </c>
      <c r="Z12" s="202">
        <v>68.45</v>
      </c>
      <c r="AA12" s="202">
        <v>0</v>
      </c>
      <c r="AB12" s="202">
        <v>0</v>
      </c>
      <c r="AC12" s="202">
        <v>7.78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15.11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1.35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78.44</v>
      </c>
      <c r="L13" s="202">
        <v>56.17</v>
      </c>
      <c r="M13" s="202">
        <v>0</v>
      </c>
      <c r="N13" s="202">
        <v>29.05</v>
      </c>
      <c r="O13" s="202">
        <v>48.79</v>
      </c>
      <c r="P13" s="202">
        <v>66.86</v>
      </c>
      <c r="Q13" s="202">
        <v>1.98</v>
      </c>
      <c r="R13" s="202">
        <v>3.87</v>
      </c>
      <c r="S13" s="202">
        <v>2.91</v>
      </c>
      <c r="T13" s="202">
        <v>0</v>
      </c>
      <c r="U13" s="202">
        <v>236.01</v>
      </c>
      <c r="V13" s="202">
        <v>5.0999999999999996</v>
      </c>
      <c r="W13" s="202">
        <v>8.56</v>
      </c>
      <c r="X13" s="202">
        <v>36.29</v>
      </c>
      <c r="Y13" s="202">
        <v>0</v>
      </c>
      <c r="Z13" s="202">
        <v>68.45</v>
      </c>
      <c r="AA13" s="202">
        <v>0</v>
      </c>
      <c r="AB13" s="202">
        <v>0</v>
      </c>
      <c r="AC13" s="202">
        <v>7.78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15.11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1.35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78.44</v>
      </c>
      <c r="L14" s="202">
        <v>56.17</v>
      </c>
      <c r="M14" s="202">
        <v>0</v>
      </c>
      <c r="N14" s="202">
        <v>29.05</v>
      </c>
      <c r="O14" s="202">
        <v>48.79</v>
      </c>
      <c r="P14" s="202">
        <v>66.86</v>
      </c>
      <c r="Q14" s="202">
        <v>1.98</v>
      </c>
      <c r="R14" s="202">
        <v>3.87</v>
      </c>
      <c r="S14" s="202">
        <v>2.91</v>
      </c>
      <c r="T14" s="202">
        <v>0</v>
      </c>
      <c r="U14" s="202">
        <v>236.01</v>
      </c>
      <c r="V14" s="202">
        <v>5.0999999999999996</v>
      </c>
      <c r="W14" s="202">
        <v>8.56</v>
      </c>
      <c r="X14" s="202">
        <v>36.29</v>
      </c>
      <c r="Y14" s="202">
        <v>0</v>
      </c>
      <c r="Z14" s="202">
        <v>68.45</v>
      </c>
      <c r="AA14" s="202">
        <v>0</v>
      </c>
      <c r="AB14" s="202">
        <v>0</v>
      </c>
      <c r="AC14" s="202">
        <v>7.78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15.11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1.35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77.48</v>
      </c>
      <c r="L15" s="202">
        <v>16.46</v>
      </c>
      <c r="M15" s="202">
        <v>0</v>
      </c>
      <c r="N15" s="202">
        <v>29.05</v>
      </c>
      <c r="O15" s="202">
        <v>48.79</v>
      </c>
      <c r="P15" s="202">
        <v>66.86</v>
      </c>
      <c r="Q15" s="202">
        <v>1.94</v>
      </c>
      <c r="R15" s="202">
        <v>3.87</v>
      </c>
      <c r="S15" s="202">
        <v>2.91</v>
      </c>
      <c r="T15" s="202">
        <v>0</v>
      </c>
      <c r="U15" s="202">
        <v>236.01</v>
      </c>
      <c r="V15" s="202">
        <v>5.0999999999999996</v>
      </c>
      <c r="W15" s="202">
        <v>8.56</v>
      </c>
      <c r="X15" s="202">
        <v>36.29</v>
      </c>
      <c r="Y15" s="202">
        <v>0</v>
      </c>
      <c r="Z15" s="202">
        <v>68.45</v>
      </c>
      <c r="AA15" s="202">
        <v>0</v>
      </c>
      <c r="AB15" s="202">
        <v>0</v>
      </c>
      <c r="AC15" s="202">
        <v>7.78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15.11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1.35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77.48</v>
      </c>
      <c r="L16" s="202">
        <v>16.46</v>
      </c>
      <c r="M16" s="202">
        <v>0</v>
      </c>
      <c r="N16" s="202">
        <v>29.05</v>
      </c>
      <c r="O16" s="202">
        <v>48.79</v>
      </c>
      <c r="P16" s="202">
        <v>66.86</v>
      </c>
      <c r="Q16" s="202">
        <v>1.94</v>
      </c>
      <c r="R16" s="202">
        <v>3.87</v>
      </c>
      <c r="S16" s="202">
        <v>2.91</v>
      </c>
      <c r="T16" s="202">
        <v>0</v>
      </c>
      <c r="U16" s="202">
        <v>236.01</v>
      </c>
      <c r="V16" s="202">
        <v>5.0999999999999996</v>
      </c>
      <c r="W16" s="202">
        <v>8.56</v>
      </c>
      <c r="X16" s="202">
        <v>36.29</v>
      </c>
      <c r="Y16" s="202">
        <v>0</v>
      </c>
      <c r="Z16" s="202">
        <v>68.45</v>
      </c>
      <c r="AA16" s="202">
        <v>0</v>
      </c>
      <c r="AB16" s="202">
        <v>0</v>
      </c>
      <c r="AC16" s="202">
        <v>15.95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18.239999999999998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1.35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77.48</v>
      </c>
      <c r="L17" s="202">
        <v>16.46</v>
      </c>
      <c r="M17" s="202">
        <v>0</v>
      </c>
      <c r="N17" s="202">
        <v>29.05</v>
      </c>
      <c r="O17" s="202">
        <v>48.79</v>
      </c>
      <c r="P17" s="202">
        <v>66.86</v>
      </c>
      <c r="Q17" s="202">
        <v>1.94</v>
      </c>
      <c r="R17" s="202">
        <v>3.87</v>
      </c>
      <c r="S17" s="202">
        <v>2.91</v>
      </c>
      <c r="T17" s="202">
        <v>0</v>
      </c>
      <c r="U17" s="202">
        <v>236.01</v>
      </c>
      <c r="V17" s="202">
        <v>5.0999999999999996</v>
      </c>
      <c r="W17" s="202">
        <v>8.56</v>
      </c>
      <c r="X17" s="202">
        <v>36.29</v>
      </c>
      <c r="Y17" s="202">
        <v>0</v>
      </c>
      <c r="Z17" s="202">
        <v>68.45</v>
      </c>
      <c r="AA17" s="202">
        <v>0</v>
      </c>
      <c r="AB17" s="202">
        <v>0</v>
      </c>
      <c r="AC17" s="202">
        <v>15.95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18.239999999999998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1.35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77.48</v>
      </c>
      <c r="L18" s="202">
        <v>16.46</v>
      </c>
      <c r="M18" s="202">
        <v>0</v>
      </c>
      <c r="N18" s="202">
        <v>29.05</v>
      </c>
      <c r="O18" s="202">
        <v>48.79</v>
      </c>
      <c r="P18" s="202">
        <v>66.86</v>
      </c>
      <c r="Q18" s="202">
        <v>1.94</v>
      </c>
      <c r="R18" s="202">
        <v>4</v>
      </c>
      <c r="S18" s="202">
        <v>2.91</v>
      </c>
      <c r="T18" s="202">
        <v>0</v>
      </c>
      <c r="U18" s="202">
        <v>236.01</v>
      </c>
      <c r="V18" s="202">
        <v>5.0999999999999996</v>
      </c>
      <c r="W18" s="202">
        <v>8.56</v>
      </c>
      <c r="X18" s="202">
        <v>36.29</v>
      </c>
      <c r="Y18" s="202">
        <v>0</v>
      </c>
      <c r="Z18" s="202">
        <v>68.45</v>
      </c>
      <c r="AA18" s="202">
        <v>0</v>
      </c>
      <c r="AB18" s="202">
        <v>0</v>
      </c>
      <c r="AC18" s="202">
        <v>15.95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18.239999999999998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1.35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77.48</v>
      </c>
      <c r="L19" s="202">
        <v>16.46</v>
      </c>
      <c r="M19" s="202">
        <v>0</v>
      </c>
      <c r="N19" s="202">
        <v>29.05</v>
      </c>
      <c r="O19" s="202">
        <v>48.79</v>
      </c>
      <c r="P19" s="202">
        <v>66.86</v>
      </c>
      <c r="Q19" s="202">
        <v>1.94</v>
      </c>
      <c r="R19" s="202">
        <v>3.87</v>
      </c>
      <c r="S19" s="202">
        <v>2.91</v>
      </c>
      <c r="T19" s="202">
        <v>0</v>
      </c>
      <c r="U19" s="202">
        <v>236.01</v>
      </c>
      <c r="V19" s="202">
        <v>5.0999999999999996</v>
      </c>
      <c r="W19" s="202">
        <v>8.56</v>
      </c>
      <c r="X19" s="202">
        <v>36.29</v>
      </c>
      <c r="Y19" s="202">
        <v>0</v>
      </c>
      <c r="Z19" s="202">
        <v>68.45</v>
      </c>
      <c r="AA19" s="202">
        <v>0</v>
      </c>
      <c r="AB19" s="202">
        <v>0</v>
      </c>
      <c r="AC19" s="202">
        <v>15.95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21.19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1.35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77.48</v>
      </c>
      <c r="L20" s="202">
        <v>61.62</v>
      </c>
      <c r="M20" s="202">
        <v>0</v>
      </c>
      <c r="N20" s="202">
        <v>29.05</v>
      </c>
      <c r="O20" s="202">
        <v>48.79</v>
      </c>
      <c r="P20" s="202">
        <v>66.86</v>
      </c>
      <c r="Q20" s="202">
        <v>1.94</v>
      </c>
      <c r="R20" s="202">
        <v>3.87</v>
      </c>
      <c r="S20" s="202">
        <v>2.91</v>
      </c>
      <c r="T20" s="202">
        <v>0</v>
      </c>
      <c r="U20" s="202">
        <v>236.01</v>
      </c>
      <c r="V20" s="202">
        <v>5.0999999999999996</v>
      </c>
      <c r="W20" s="202">
        <v>8.56</v>
      </c>
      <c r="X20" s="202">
        <v>36.29</v>
      </c>
      <c r="Y20" s="202">
        <v>0</v>
      </c>
      <c r="Z20" s="202">
        <v>68.45</v>
      </c>
      <c r="AA20" s="202">
        <v>0</v>
      </c>
      <c r="AB20" s="202">
        <v>0</v>
      </c>
      <c r="AC20" s="202">
        <v>15.95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21.19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1.35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77.48</v>
      </c>
      <c r="L21" s="202">
        <v>61.62</v>
      </c>
      <c r="M21" s="202">
        <v>0</v>
      </c>
      <c r="N21" s="202">
        <v>29.05</v>
      </c>
      <c r="O21" s="202">
        <v>48.79</v>
      </c>
      <c r="P21" s="202">
        <v>66.86</v>
      </c>
      <c r="Q21" s="202">
        <v>1.94</v>
      </c>
      <c r="R21" s="202">
        <v>4</v>
      </c>
      <c r="S21" s="202">
        <v>2.91</v>
      </c>
      <c r="T21" s="202">
        <v>0</v>
      </c>
      <c r="U21" s="202">
        <v>236.01</v>
      </c>
      <c r="V21" s="202">
        <v>5.0999999999999996</v>
      </c>
      <c r="W21" s="202">
        <v>8.56</v>
      </c>
      <c r="X21" s="202">
        <v>36.29</v>
      </c>
      <c r="Y21" s="202">
        <v>0</v>
      </c>
      <c r="Z21" s="202">
        <v>68.45</v>
      </c>
      <c r="AA21" s="202">
        <v>0</v>
      </c>
      <c r="AB21" s="202">
        <v>0</v>
      </c>
      <c r="AC21" s="202">
        <v>8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14.63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0.54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77.48</v>
      </c>
      <c r="L22" s="202">
        <v>61.62</v>
      </c>
      <c r="M22" s="202">
        <v>0</v>
      </c>
      <c r="N22" s="202">
        <v>29.05</v>
      </c>
      <c r="O22" s="202">
        <v>48.79</v>
      </c>
      <c r="P22" s="202">
        <v>66.86</v>
      </c>
      <c r="Q22" s="202">
        <v>1.94</v>
      </c>
      <c r="R22" s="202">
        <v>4</v>
      </c>
      <c r="S22" s="202">
        <v>2.91</v>
      </c>
      <c r="T22" s="202">
        <v>0</v>
      </c>
      <c r="U22" s="202">
        <v>236.01</v>
      </c>
      <c r="V22" s="202">
        <v>5.0999999999999996</v>
      </c>
      <c r="W22" s="202">
        <v>8.56</v>
      </c>
      <c r="X22" s="202">
        <v>36.29</v>
      </c>
      <c r="Y22" s="202">
        <v>0</v>
      </c>
      <c r="Z22" s="202">
        <v>68.45</v>
      </c>
      <c r="AA22" s="202">
        <v>0</v>
      </c>
      <c r="AB22" s="202">
        <v>0</v>
      </c>
      <c r="AC22" s="202">
        <v>8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14.63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0.54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77.48</v>
      </c>
      <c r="L23" s="202">
        <v>61.62</v>
      </c>
      <c r="M23" s="202">
        <v>0</v>
      </c>
      <c r="N23" s="202">
        <v>29.05</v>
      </c>
      <c r="O23" s="202">
        <v>48.79</v>
      </c>
      <c r="P23" s="202">
        <v>66.86</v>
      </c>
      <c r="Q23" s="202">
        <v>2.1</v>
      </c>
      <c r="R23" s="202">
        <v>4</v>
      </c>
      <c r="S23" s="202">
        <v>3</v>
      </c>
      <c r="T23" s="202">
        <v>0</v>
      </c>
      <c r="U23" s="202">
        <v>236.01</v>
      </c>
      <c r="V23" s="202">
        <v>5.0999999999999996</v>
      </c>
      <c r="W23" s="202">
        <v>8.56</v>
      </c>
      <c r="X23" s="202">
        <v>36.29</v>
      </c>
      <c r="Y23" s="202">
        <v>0</v>
      </c>
      <c r="Z23" s="202">
        <v>68.45</v>
      </c>
      <c r="AA23" s="202">
        <v>0</v>
      </c>
      <c r="AB23" s="202">
        <v>0</v>
      </c>
      <c r="AC23" s="202">
        <v>8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14.63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0.54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77.48</v>
      </c>
      <c r="L24" s="202">
        <v>61.62</v>
      </c>
      <c r="M24" s="202">
        <v>0</v>
      </c>
      <c r="N24" s="202">
        <v>29.05</v>
      </c>
      <c r="O24" s="202">
        <v>48.79</v>
      </c>
      <c r="P24" s="202">
        <v>66.86</v>
      </c>
      <c r="Q24" s="202">
        <v>2.1</v>
      </c>
      <c r="R24" s="202">
        <v>4</v>
      </c>
      <c r="S24" s="202">
        <v>3</v>
      </c>
      <c r="T24" s="202">
        <v>0</v>
      </c>
      <c r="U24" s="202">
        <v>236.01</v>
      </c>
      <c r="V24" s="202">
        <v>5.0999999999999996</v>
      </c>
      <c r="W24" s="202">
        <v>8.56</v>
      </c>
      <c r="X24" s="202">
        <v>36.29</v>
      </c>
      <c r="Y24" s="202">
        <v>0</v>
      </c>
      <c r="Z24" s="202">
        <v>68.45</v>
      </c>
      <c r="AA24" s="202">
        <v>0</v>
      </c>
      <c r="AB24" s="202">
        <v>0</v>
      </c>
      <c r="AC24" s="202">
        <v>8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14.63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0.54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77.48</v>
      </c>
      <c r="L25" s="202">
        <v>61.62</v>
      </c>
      <c r="M25" s="202">
        <v>0</v>
      </c>
      <c r="N25" s="202">
        <v>29.05</v>
      </c>
      <c r="O25" s="202">
        <v>48.79</v>
      </c>
      <c r="P25" s="202">
        <v>66.86</v>
      </c>
      <c r="Q25" s="202">
        <v>2.1</v>
      </c>
      <c r="R25" s="202">
        <v>3.87</v>
      </c>
      <c r="S25" s="202">
        <v>2.91</v>
      </c>
      <c r="T25" s="202">
        <v>0</v>
      </c>
      <c r="U25" s="202">
        <v>236.01</v>
      </c>
      <c r="V25" s="202">
        <v>5.0999999999999996</v>
      </c>
      <c r="W25" s="202">
        <v>8.56</v>
      </c>
      <c r="X25" s="202">
        <v>36.29</v>
      </c>
      <c r="Y25" s="202">
        <v>0</v>
      </c>
      <c r="Z25" s="202">
        <v>68.45</v>
      </c>
      <c r="AA25" s="202">
        <v>0</v>
      </c>
      <c r="AB25" s="202">
        <v>0</v>
      </c>
      <c r="AC25" s="202">
        <v>8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14.63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0.54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77.48</v>
      </c>
      <c r="L26" s="202">
        <v>61.62</v>
      </c>
      <c r="M26" s="202">
        <v>0</v>
      </c>
      <c r="N26" s="202">
        <v>29.05</v>
      </c>
      <c r="O26" s="202">
        <v>48.79</v>
      </c>
      <c r="P26" s="202">
        <v>66.86</v>
      </c>
      <c r="Q26" s="202">
        <v>2.1</v>
      </c>
      <c r="R26" s="202">
        <v>3.87</v>
      </c>
      <c r="S26" s="202">
        <v>2.91</v>
      </c>
      <c r="T26" s="202">
        <v>0</v>
      </c>
      <c r="U26" s="202">
        <v>236.01</v>
      </c>
      <c r="V26" s="202">
        <v>5.0999999999999996</v>
      </c>
      <c r="W26" s="202">
        <v>8.56</v>
      </c>
      <c r="X26" s="202">
        <v>36.29</v>
      </c>
      <c r="Y26" s="202">
        <v>0</v>
      </c>
      <c r="Z26" s="202">
        <v>68.45</v>
      </c>
      <c r="AA26" s="202">
        <v>0</v>
      </c>
      <c r="AB26" s="202">
        <v>0</v>
      </c>
      <c r="AC26" s="202">
        <v>8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14.63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0.54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77.48</v>
      </c>
      <c r="L27" s="202">
        <v>61.62</v>
      </c>
      <c r="M27" s="202">
        <v>0</v>
      </c>
      <c r="N27" s="202">
        <v>29.05</v>
      </c>
      <c r="O27" s="202">
        <v>48.79</v>
      </c>
      <c r="P27" s="202">
        <v>66.86</v>
      </c>
      <c r="Q27" s="202">
        <v>2.21</v>
      </c>
      <c r="R27" s="202">
        <v>3.87</v>
      </c>
      <c r="S27" s="202">
        <v>2.91</v>
      </c>
      <c r="T27" s="202">
        <v>0</v>
      </c>
      <c r="U27" s="202">
        <v>232.81</v>
      </c>
      <c r="V27" s="202">
        <v>5.0999999999999996</v>
      </c>
      <c r="W27" s="202">
        <v>8.56</v>
      </c>
      <c r="X27" s="202">
        <v>36.29</v>
      </c>
      <c r="Y27" s="202">
        <v>0</v>
      </c>
      <c r="Z27" s="202">
        <v>68.45</v>
      </c>
      <c r="AA27" s="202">
        <v>0</v>
      </c>
      <c r="AB27" s="202">
        <v>0</v>
      </c>
      <c r="AC27" s="202">
        <v>8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14.63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13.15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77.48</v>
      </c>
      <c r="L28" s="202">
        <v>61.62</v>
      </c>
      <c r="M28" s="202">
        <v>0</v>
      </c>
      <c r="N28" s="202">
        <v>29.05</v>
      </c>
      <c r="O28" s="202">
        <v>48.79</v>
      </c>
      <c r="P28" s="202">
        <v>66.86</v>
      </c>
      <c r="Q28" s="202">
        <v>2.21</v>
      </c>
      <c r="R28" s="202">
        <v>3.87</v>
      </c>
      <c r="S28" s="202">
        <v>2.91</v>
      </c>
      <c r="T28" s="202">
        <v>0</v>
      </c>
      <c r="U28" s="202">
        <v>232.81</v>
      </c>
      <c r="V28" s="202">
        <v>5.0999999999999996</v>
      </c>
      <c r="W28" s="202">
        <v>8.56</v>
      </c>
      <c r="X28" s="202">
        <v>36.29</v>
      </c>
      <c r="Y28" s="202">
        <v>0</v>
      </c>
      <c r="Z28" s="202">
        <v>68.45</v>
      </c>
      <c r="AA28" s="202">
        <v>0</v>
      </c>
      <c r="AB28" s="202">
        <v>0</v>
      </c>
      <c r="AC28" s="202">
        <v>8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15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22.44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77.48</v>
      </c>
      <c r="L29" s="202">
        <v>16.46</v>
      </c>
      <c r="M29" s="202">
        <v>0</v>
      </c>
      <c r="N29" s="202">
        <v>29.05</v>
      </c>
      <c r="O29" s="202">
        <v>48.79</v>
      </c>
      <c r="P29" s="202">
        <v>66.86</v>
      </c>
      <c r="Q29" s="202">
        <v>2.21</v>
      </c>
      <c r="R29" s="202">
        <v>3.87</v>
      </c>
      <c r="S29" s="202">
        <v>2.91</v>
      </c>
      <c r="T29" s="202">
        <v>0</v>
      </c>
      <c r="U29" s="202">
        <v>232.81</v>
      </c>
      <c r="V29" s="202">
        <v>5.0999999999999996</v>
      </c>
      <c r="W29" s="202">
        <v>8.56</v>
      </c>
      <c r="X29" s="202">
        <v>36.29</v>
      </c>
      <c r="Y29" s="202">
        <v>0</v>
      </c>
      <c r="Z29" s="202">
        <v>68.45</v>
      </c>
      <c r="AA29" s="202">
        <v>0</v>
      </c>
      <c r="AB29" s="202">
        <v>0</v>
      </c>
      <c r="AC29" s="202">
        <v>15.95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15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23.08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77.48</v>
      </c>
      <c r="L30" s="202">
        <v>16.46</v>
      </c>
      <c r="M30" s="202">
        <v>0</v>
      </c>
      <c r="N30" s="202">
        <v>29.05</v>
      </c>
      <c r="O30" s="202">
        <v>48.79</v>
      </c>
      <c r="P30" s="202">
        <v>66.86</v>
      </c>
      <c r="Q30" s="202">
        <v>2.21</v>
      </c>
      <c r="R30" s="202">
        <v>3.87</v>
      </c>
      <c r="S30" s="202">
        <v>2.91</v>
      </c>
      <c r="T30" s="202">
        <v>0</v>
      </c>
      <c r="U30" s="202">
        <v>232.81</v>
      </c>
      <c r="V30" s="202">
        <v>5.0999999999999996</v>
      </c>
      <c r="W30" s="202">
        <v>8.56</v>
      </c>
      <c r="X30" s="202">
        <v>36.29</v>
      </c>
      <c r="Y30" s="202">
        <v>0</v>
      </c>
      <c r="Z30" s="202">
        <v>68.45</v>
      </c>
      <c r="AA30" s="202">
        <v>0</v>
      </c>
      <c r="AB30" s="202">
        <v>0</v>
      </c>
      <c r="AC30" s="202">
        <v>8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15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23.33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77.48</v>
      </c>
      <c r="L31" s="202">
        <v>30</v>
      </c>
      <c r="M31" s="202">
        <v>0</v>
      </c>
      <c r="N31" s="202">
        <v>29.05</v>
      </c>
      <c r="O31" s="202">
        <v>48.79</v>
      </c>
      <c r="P31" s="202">
        <v>66.86</v>
      </c>
      <c r="Q31" s="202">
        <v>2.21</v>
      </c>
      <c r="R31" s="202">
        <v>3.87</v>
      </c>
      <c r="S31" s="202">
        <v>2.91</v>
      </c>
      <c r="T31" s="202">
        <v>0</v>
      </c>
      <c r="U31" s="202">
        <v>232.81</v>
      </c>
      <c r="V31" s="202">
        <v>5.0999999999999996</v>
      </c>
      <c r="W31" s="202">
        <v>8.56</v>
      </c>
      <c r="X31" s="202">
        <v>36.29</v>
      </c>
      <c r="Y31" s="202">
        <v>0</v>
      </c>
      <c r="Z31" s="202">
        <v>68.45</v>
      </c>
      <c r="AA31" s="202">
        <v>0</v>
      </c>
      <c r="AB31" s="202">
        <v>0</v>
      </c>
      <c r="AC31" s="202">
        <v>8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15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23.6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77.48</v>
      </c>
      <c r="L32" s="202">
        <v>30</v>
      </c>
      <c r="M32" s="202">
        <v>0</v>
      </c>
      <c r="N32" s="202">
        <v>29.05</v>
      </c>
      <c r="O32" s="202">
        <v>48.79</v>
      </c>
      <c r="P32" s="202">
        <v>66.86</v>
      </c>
      <c r="Q32" s="202">
        <v>2.21</v>
      </c>
      <c r="R32" s="202">
        <v>3.87</v>
      </c>
      <c r="S32" s="202">
        <v>2.91</v>
      </c>
      <c r="T32" s="202">
        <v>0</v>
      </c>
      <c r="U32" s="202">
        <v>232.81</v>
      </c>
      <c r="V32" s="202">
        <v>5.0999999999999996</v>
      </c>
      <c r="W32" s="202">
        <v>8.56</v>
      </c>
      <c r="X32" s="202">
        <v>36.29</v>
      </c>
      <c r="Y32" s="202">
        <v>0</v>
      </c>
      <c r="Z32" s="202">
        <v>68.45</v>
      </c>
      <c r="AA32" s="202">
        <v>0</v>
      </c>
      <c r="AB32" s="202">
        <v>0</v>
      </c>
      <c r="AC32" s="202">
        <v>8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15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23.75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78.599999999999994</v>
      </c>
      <c r="L33" s="202">
        <v>30</v>
      </c>
      <c r="M33" s="202">
        <v>0</v>
      </c>
      <c r="N33" s="202">
        <v>29.05</v>
      </c>
      <c r="O33" s="202">
        <v>48.79</v>
      </c>
      <c r="P33" s="202">
        <v>66.86</v>
      </c>
      <c r="Q33" s="202">
        <v>2.72</v>
      </c>
      <c r="R33" s="202">
        <v>4</v>
      </c>
      <c r="S33" s="202">
        <v>3</v>
      </c>
      <c r="T33" s="202">
        <v>0</v>
      </c>
      <c r="U33" s="202">
        <v>232.81</v>
      </c>
      <c r="V33" s="202">
        <v>5.0999999999999996</v>
      </c>
      <c r="W33" s="202">
        <v>3.87</v>
      </c>
      <c r="X33" s="202">
        <v>14.53</v>
      </c>
      <c r="Y33" s="202">
        <v>0</v>
      </c>
      <c r="Z33" s="202">
        <v>32.93</v>
      </c>
      <c r="AA33" s="202">
        <v>0</v>
      </c>
      <c r="AB33" s="202">
        <v>0</v>
      </c>
      <c r="AC33" s="202">
        <v>15.95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29.73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23.75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79.739999999999995</v>
      </c>
      <c r="L34" s="202">
        <v>30</v>
      </c>
      <c r="M34" s="202">
        <v>0</v>
      </c>
      <c r="N34" s="202">
        <v>29.05</v>
      </c>
      <c r="O34" s="202">
        <v>48.79</v>
      </c>
      <c r="P34" s="202">
        <v>66.86</v>
      </c>
      <c r="Q34" s="202">
        <v>2.72</v>
      </c>
      <c r="R34" s="202">
        <v>4</v>
      </c>
      <c r="S34" s="202">
        <v>3</v>
      </c>
      <c r="T34" s="202">
        <v>0</v>
      </c>
      <c r="U34" s="202">
        <v>232.81</v>
      </c>
      <c r="V34" s="202">
        <v>5.0999999999999996</v>
      </c>
      <c r="W34" s="202">
        <v>3.87</v>
      </c>
      <c r="X34" s="202">
        <v>14.53</v>
      </c>
      <c r="Y34" s="202">
        <v>0</v>
      </c>
      <c r="Z34" s="202">
        <v>32.93</v>
      </c>
      <c r="AA34" s="202">
        <v>0</v>
      </c>
      <c r="AB34" s="202">
        <v>0</v>
      </c>
      <c r="AC34" s="202">
        <v>15.95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29.73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23.75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82.99</v>
      </c>
      <c r="L35" s="202">
        <v>16.46</v>
      </c>
      <c r="M35" s="202">
        <v>0</v>
      </c>
      <c r="N35" s="202">
        <v>29.05</v>
      </c>
      <c r="O35" s="202">
        <v>48.79</v>
      </c>
      <c r="P35" s="202">
        <v>66.86</v>
      </c>
      <c r="Q35" s="202">
        <v>2.72</v>
      </c>
      <c r="R35" s="202">
        <v>3.88</v>
      </c>
      <c r="S35" s="202">
        <v>2.9</v>
      </c>
      <c r="T35" s="202">
        <v>0</v>
      </c>
      <c r="U35" s="202">
        <v>232.81</v>
      </c>
      <c r="V35" s="202">
        <v>5.0999999999999996</v>
      </c>
      <c r="W35" s="202">
        <v>3.87</v>
      </c>
      <c r="X35" s="202">
        <v>14.53</v>
      </c>
      <c r="Y35" s="202">
        <v>0</v>
      </c>
      <c r="Z35" s="202">
        <v>32.93</v>
      </c>
      <c r="AA35" s="202">
        <v>0</v>
      </c>
      <c r="AB35" s="202">
        <v>0</v>
      </c>
      <c r="AC35" s="202">
        <v>8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15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23.75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82.89</v>
      </c>
      <c r="L36" s="202">
        <v>16.46</v>
      </c>
      <c r="M36" s="202">
        <v>0</v>
      </c>
      <c r="N36" s="202">
        <v>29.05</v>
      </c>
      <c r="O36" s="202">
        <v>48.79</v>
      </c>
      <c r="P36" s="202">
        <v>66.86</v>
      </c>
      <c r="Q36" s="202">
        <v>2.72</v>
      </c>
      <c r="R36" s="202">
        <v>3.88</v>
      </c>
      <c r="S36" s="202">
        <v>2.9</v>
      </c>
      <c r="T36" s="202">
        <v>0</v>
      </c>
      <c r="U36" s="202">
        <v>232.81</v>
      </c>
      <c r="V36" s="202">
        <v>5.0999999999999996</v>
      </c>
      <c r="W36" s="202">
        <v>3.87</v>
      </c>
      <c r="X36" s="202">
        <v>14.53</v>
      </c>
      <c r="Y36" s="202">
        <v>0</v>
      </c>
      <c r="Z36" s="202">
        <v>32.93</v>
      </c>
      <c r="AA36" s="202">
        <v>0</v>
      </c>
      <c r="AB36" s="202">
        <v>0</v>
      </c>
      <c r="AC36" s="202">
        <v>8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15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23.75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77.48</v>
      </c>
      <c r="L37" s="202">
        <v>30</v>
      </c>
      <c r="M37" s="202">
        <v>0</v>
      </c>
      <c r="N37" s="202">
        <v>29.05</v>
      </c>
      <c r="O37" s="202">
        <v>48.79</v>
      </c>
      <c r="P37" s="202">
        <v>66.86</v>
      </c>
      <c r="Q37" s="202">
        <v>2.72</v>
      </c>
      <c r="R37" s="202">
        <v>3.88</v>
      </c>
      <c r="S37" s="202">
        <v>2.9</v>
      </c>
      <c r="T37" s="202">
        <v>0</v>
      </c>
      <c r="U37" s="202">
        <v>232.81</v>
      </c>
      <c r="V37" s="202">
        <v>0</v>
      </c>
      <c r="W37" s="202">
        <v>3.87</v>
      </c>
      <c r="X37" s="202">
        <v>14.53</v>
      </c>
      <c r="Y37" s="202">
        <v>0</v>
      </c>
      <c r="Z37" s="202">
        <v>32.93</v>
      </c>
      <c r="AA37" s="202">
        <v>0</v>
      </c>
      <c r="AB37" s="202">
        <v>0</v>
      </c>
      <c r="AC37" s="202">
        <v>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15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23.75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77.48</v>
      </c>
      <c r="L38" s="202">
        <v>30</v>
      </c>
      <c r="M38" s="202">
        <v>0</v>
      </c>
      <c r="N38" s="202">
        <v>29.05</v>
      </c>
      <c r="O38" s="202">
        <v>48.79</v>
      </c>
      <c r="P38" s="202">
        <v>66.86</v>
      </c>
      <c r="Q38" s="202">
        <v>2.72</v>
      </c>
      <c r="R38" s="202">
        <v>3.88</v>
      </c>
      <c r="S38" s="202">
        <v>2.9</v>
      </c>
      <c r="T38" s="202">
        <v>0</v>
      </c>
      <c r="U38" s="202">
        <v>232.81</v>
      </c>
      <c r="V38" s="202">
        <v>0</v>
      </c>
      <c r="W38" s="202">
        <v>3.87</v>
      </c>
      <c r="X38" s="202">
        <v>14.53</v>
      </c>
      <c r="Y38" s="202">
        <v>0</v>
      </c>
      <c r="Z38" s="202">
        <v>32.93</v>
      </c>
      <c r="AA38" s="202">
        <v>0</v>
      </c>
      <c r="AB38" s="202">
        <v>0</v>
      </c>
      <c r="AC38" s="202">
        <v>8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15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23.75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85.34</v>
      </c>
      <c r="L39" s="202">
        <v>20.16</v>
      </c>
      <c r="M39" s="202">
        <v>0</v>
      </c>
      <c r="N39" s="202">
        <v>29.05</v>
      </c>
      <c r="O39" s="202">
        <v>48.79</v>
      </c>
      <c r="P39" s="202">
        <v>66.86</v>
      </c>
      <c r="Q39" s="202">
        <v>2.74</v>
      </c>
      <c r="R39" s="202">
        <v>3.76</v>
      </c>
      <c r="S39" s="202">
        <v>2.81</v>
      </c>
      <c r="T39" s="202">
        <v>0</v>
      </c>
      <c r="U39" s="202">
        <v>232.81</v>
      </c>
      <c r="V39" s="202">
        <v>0</v>
      </c>
      <c r="W39" s="202">
        <v>3.75</v>
      </c>
      <c r="X39" s="202">
        <v>14.07</v>
      </c>
      <c r="Y39" s="202">
        <v>0</v>
      </c>
      <c r="Z39" s="202">
        <v>32.14</v>
      </c>
      <c r="AA39" s="202">
        <v>0</v>
      </c>
      <c r="AB39" s="202">
        <v>0</v>
      </c>
      <c r="AC39" s="202">
        <v>8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15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23.75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80.28</v>
      </c>
      <c r="L40" s="202">
        <v>20.16</v>
      </c>
      <c r="M40" s="202">
        <v>0</v>
      </c>
      <c r="N40" s="202">
        <v>29.05</v>
      </c>
      <c r="O40" s="202">
        <v>48.79</v>
      </c>
      <c r="P40" s="202">
        <v>66.86</v>
      </c>
      <c r="Q40" s="202">
        <v>2.74</v>
      </c>
      <c r="R40" s="202">
        <v>3.76</v>
      </c>
      <c r="S40" s="202">
        <v>2.81</v>
      </c>
      <c r="T40" s="202">
        <v>0</v>
      </c>
      <c r="U40" s="202">
        <v>232.81</v>
      </c>
      <c r="V40" s="202">
        <v>0</v>
      </c>
      <c r="W40" s="202">
        <v>3.75</v>
      </c>
      <c r="X40" s="202">
        <v>14.07</v>
      </c>
      <c r="Y40" s="202">
        <v>0</v>
      </c>
      <c r="Z40" s="202">
        <v>32.14</v>
      </c>
      <c r="AA40" s="202">
        <v>0</v>
      </c>
      <c r="AB40" s="202">
        <v>0</v>
      </c>
      <c r="AC40" s="202">
        <v>8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15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23.75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80.38</v>
      </c>
      <c r="L41" s="202">
        <v>20.16</v>
      </c>
      <c r="M41" s="202">
        <v>0</v>
      </c>
      <c r="N41" s="202">
        <v>29.05</v>
      </c>
      <c r="O41" s="202">
        <v>48.79</v>
      </c>
      <c r="P41" s="202">
        <v>66.86</v>
      </c>
      <c r="Q41" s="202">
        <v>2.78</v>
      </c>
      <c r="R41" s="202">
        <v>3.76</v>
      </c>
      <c r="S41" s="202">
        <v>2.9</v>
      </c>
      <c r="T41" s="202">
        <v>0</v>
      </c>
      <c r="U41" s="202">
        <v>232.81</v>
      </c>
      <c r="V41" s="202">
        <v>0</v>
      </c>
      <c r="W41" s="202">
        <v>3.75</v>
      </c>
      <c r="X41" s="202">
        <v>14.07</v>
      </c>
      <c r="Y41" s="202">
        <v>0</v>
      </c>
      <c r="Z41" s="202">
        <v>32.14</v>
      </c>
      <c r="AA41" s="202">
        <v>0</v>
      </c>
      <c r="AB41" s="202">
        <v>0</v>
      </c>
      <c r="AC41" s="202">
        <v>8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15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23.75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81.36</v>
      </c>
      <c r="L42" s="202">
        <v>17.71</v>
      </c>
      <c r="M42" s="202">
        <v>0</v>
      </c>
      <c r="N42" s="202">
        <v>29.05</v>
      </c>
      <c r="O42" s="202">
        <v>48.79</v>
      </c>
      <c r="P42" s="202">
        <v>66.86</v>
      </c>
      <c r="Q42" s="202">
        <v>2.78</v>
      </c>
      <c r="R42" s="202">
        <v>3.76</v>
      </c>
      <c r="S42" s="202">
        <v>2.9</v>
      </c>
      <c r="T42" s="202">
        <v>0</v>
      </c>
      <c r="U42" s="202">
        <v>232.81</v>
      </c>
      <c r="V42" s="202">
        <v>0</v>
      </c>
      <c r="W42" s="202">
        <v>3.75</v>
      </c>
      <c r="X42" s="202">
        <v>14.07</v>
      </c>
      <c r="Y42" s="202">
        <v>0</v>
      </c>
      <c r="Z42" s="202">
        <v>32.14</v>
      </c>
      <c r="AA42" s="202">
        <v>0</v>
      </c>
      <c r="AB42" s="202">
        <v>0</v>
      </c>
      <c r="AC42" s="202">
        <v>8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15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23.75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88.19</v>
      </c>
      <c r="L43" s="202">
        <v>15.97</v>
      </c>
      <c r="M43" s="202">
        <v>0</v>
      </c>
      <c r="N43" s="202">
        <v>29.05</v>
      </c>
      <c r="O43" s="202">
        <v>48.79</v>
      </c>
      <c r="P43" s="202">
        <v>66.86</v>
      </c>
      <c r="Q43" s="202">
        <v>2.75</v>
      </c>
      <c r="R43" s="202">
        <v>3.76</v>
      </c>
      <c r="S43" s="202">
        <v>3</v>
      </c>
      <c r="T43" s="202">
        <v>0</v>
      </c>
      <c r="U43" s="202">
        <v>232.81</v>
      </c>
      <c r="V43" s="202">
        <v>0</v>
      </c>
      <c r="W43" s="202">
        <v>3.75</v>
      </c>
      <c r="X43" s="202">
        <v>14.07</v>
      </c>
      <c r="Y43" s="202">
        <v>0</v>
      </c>
      <c r="Z43" s="202">
        <v>32.14</v>
      </c>
      <c r="AA43" s="202">
        <v>0</v>
      </c>
      <c r="AB43" s="202">
        <v>0</v>
      </c>
      <c r="AC43" s="202">
        <v>8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15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23.75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88.17</v>
      </c>
      <c r="L44" s="202">
        <v>15.97</v>
      </c>
      <c r="M44" s="202">
        <v>0</v>
      </c>
      <c r="N44" s="202">
        <v>29.05</v>
      </c>
      <c r="O44" s="202">
        <v>48.79</v>
      </c>
      <c r="P44" s="202">
        <v>66.86</v>
      </c>
      <c r="Q44" s="202">
        <v>2.75</v>
      </c>
      <c r="R44" s="202">
        <v>3.76</v>
      </c>
      <c r="S44" s="202">
        <v>3</v>
      </c>
      <c r="T44" s="202">
        <v>0</v>
      </c>
      <c r="U44" s="202">
        <v>232.81</v>
      </c>
      <c r="V44" s="202">
        <v>0</v>
      </c>
      <c r="W44" s="202">
        <v>3.75</v>
      </c>
      <c r="X44" s="202">
        <v>14.07</v>
      </c>
      <c r="Y44" s="202">
        <v>0</v>
      </c>
      <c r="Z44" s="202">
        <v>32.14</v>
      </c>
      <c r="AA44" s="202">
        <v>0</v>
      </c>
      <c r="AB44" s="202">
        <v>0</v>
      </c>
      <c r="AC44" s="202">
        <v>8.14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15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23.75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88.19</v>
      </c>
      <c r="L45" s="202">
        <v>22.62</v>
      </c>
      <c r="M45" s="202">
        <v>0</v>
      </c>
      <c r="N45" s="202">
        <v>29.05</v>
      </c>
      <c r="O45" s="202">
        <v>48.79</v>
      </c>
      <c r="P45" s="202">
        <v>66.86</v>
      </c>
      <c r="Q45" s="202">
        <v>2.75</v>
      </c>
      <c r="R45" s="202">
        <v>3.76</v>
      </c>
      <c r="S45" s="202">
        <v>3</v>
      </c>
      <c r="T45" s="202">
        <v>0</v>
      </c>
      <c r="U45" s="202">
        <v>232.81</v>
      </c>
      <c r="V45" s="202">
        <v>0</v>
      </c>
      <c r="W45" s="202">
        <v>3.75</v>
      </c>
      <c r="X45" s="202">
        <v>14.07</v>
      </c>
      <c r="Y45" s="202">
        <v>0</v>
      </c>
      <c r="Z45" s="202">
        <v>32.14</v>
      </c>
      <c r="AA45" s="202">
        <v>0</v>
      </c>
      <c r="AB45" s="202">
        <v>0</v>
      </c>
      <c r="AC45" s="202">
        <v>8.14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15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23.75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88.17</v>
      </c>
      <c r="L46" s="202">
        <v>15.94</v>
      </c>
      <c r="M46" s="202">
        <v>0</v>
      </c>
      <c r="N46" s="202">
        <v>29.05</v>
      </c>
      <c r="O46" s="202">
        <v>48.79</v>
      </c>
      <c r="P46" s="202">
        <v>66.86</v>
      </c>
      <c r="Q46" s="202">
        <v>2.75</v>
      </c>
      <c r="R46" s="202">
        <v>3.76</v>
      </c>
      <c r="S46" s="202">
        <v>3</v>
      </c>
      <c r="T46" s="202">
        <v>0</v>
      </c>
      <c r="U46" s="202">
        <v>232.81</v>
      </c>
      <c r="V46" s="202">
        <v>0</v>
      </c>
      <c r="W46" s="202">
        <v>3.75</v>
      </c>
      <c r="X46" s="202">
        <v>14.07</v>
      </c>
      <c r="Y46" s="202">
        <v>0</v>
      </c>
      <c r="Z46" s="202">
        <v>32.14</v>
      </c>
      <c r="AA46" s="202">
        <v>0</v>
      </c>
      <c r="AB46" s="202">
        <v>0</v>
      </c>
      <c r="AC46" s="202">
        <v>8.14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15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23.75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88.19</v>
      </c>
      <c r="L47" s="202">
        <v>15.94</v>
      </c>
      <c r="M47" s="202">
        <v>0</v>
      </c>
      <c r="N47" s="202">
        <v>29.05</v>
      </c>
      <c r="O47" s="202">
        <v>48.79</v>
      </c>
      <c r="P47" s="202">
        <v>66.86</v>
      </c>
      <c r="Q47" s="202">
        <v>2.75</v>
      </c>
      <c r="R47" s="202">
        <v>3.76</v>
      </c>
      <c r="S47" s="202">
        <v>3</v>
      </c>
      <c r="T47" s="202">
        <v>0</v>
      </c>
      <c r="U47" s="202">
        <v>232.81</v>
      </c>
      <c r="V47" s="202">
        <v>0</v>
      </c>
      <c r="W47" s="202">
        <v>3.75</v>
      </c>
      <c r="X47" s="202">
        <v>14.07</v>
      </c>
      <c r="Y47" s="202">
        <v>0</v>
      </c>
      <c r="Z47" s="202">
        <v>31.89</v>
      </c>
      <c r="AA47" s="202">
        <v>0</v>
      </c>
      <c r="AB47" s="202">
        <v>0</v>
      </c>
      <c r="AC47" s="202">
        <v>8.14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12.75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23.75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88.17</v>
      </c>
      <c r="L48" s="202">
        <v>15.94</v>
      </c>
      <c r="M48" s="202">
        <v>0</v>
      </c>
      <c r="N48" s="202">
        <v>29.05</v>
      </c>
      <c r="O48" s="202">
        <v>48.79</v>
      </c>
      <c r="P48" s="202">
        <v>66.86</v>
      </c>
      <c r="Q48" s="202">
        <v>2.75</v>
      </c>
      <c r="R48" s="202">
        <v>3.76</v>
      </c>
      <c r="S48" s="202">
        <v>3</v>
      </c>
      <c r="T48" s="202">
        <v>0</v>
      </c>
      <c r="U48" s="202">
        <v>232.81</v>
      </c>
      <c r="V48" s="202">
        <v>0</v>
      </c>
      <c r="W48" s="202">
        <v>3.75</v>
      </c>
      <c r="X48" s="202">
        <v>14.07</v>
      </c>
      <c r="Y48" s="202">
        <v>0</v>
      </c>
      <c r="Z48" s="202">
        <v>31.89</v>
      </c>
      <c r="AA48" s="202">
        <v>0</v>
      </c>
      <c r="AB48" s="202">
        <v>0</v>
      </c>
      <c r="AC48" s="202">
        <v>8.14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12.75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23.75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88.19</v>
      </c>
      <c r="L49" s="202">
        <v>19.11</v>
      </c>
      <c r="M49" s="202">
        <v>0</v>
      </c>
      <c r="N49" s="202">
        <v>29.05</v>
      </c>
      <c r="O49" s="202">
        <v>48.79</v>
      </c>
      <c r="P49" s="202">
        <v>66.86</v>
      </c>
      <c r="Q49" s="202">
        <v>2.75</v>
      </c>
      <c r="R49" s="202">
        <v>3.76</v>
      </c>
      <c r="S49" s="202">
        <v>3</v>
      </c>
      <c r="T49" s="202">
        <v>0</v>
      </c>
      <c r="U49" s="202">
        <v>232.81</v>
      </c>
      <c r="V49" s="202">
        <v>0</v>
      </c>
      <c r="W49" s="202">
        <v>3.75</v>
      </c>
      <c r="X49" s="202">
        <v>14.07</v>
      </c>
      <c r="Y49" s="202">
        <v>0</v>
      </c>
      <c r="Z49" s="202">
        <v>31.89</v>
      </c>
      <c r="AA49" s="202">
        <v>0</v>
      </c>
      <c r="AB49" s="202">
        <v>0</v>
      </c>
      <c r="AC49" s="202">
        <v>8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12.75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23.75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88.19</v>
      </c>
      <c r="L50" s="202">
        <v>19.11</v>
      </c>
      <c r="M50" s="202">
        <v>0</v>
      </c>
      <c r="N50" s="202">
        <v>29.05</v>
      </c>
      <c r="O50" s="202">
        <v>48.79</v>
      </c>
      <c r="P50" s="202">
        <v>66.86</v>
      </c>
      <c r="Q50" s="202">
        <v>2.75</v>
      </c>
      <c r="R50" s="202">
        <v>3.76</v>
      </c>
      <c r="S50" s="202">
        <v>3</v>
      </c>
      <c r="T50" s="202">
        <v>0</v>
      </c>
      <c r="U50" s="202">
        <v>232.81</v>
      </c>
      <c r="V50" s="202">
        <v>0</v>
      </c>
      <c r="W50" s="202">
        <v>3.75</v>
      </c>
      <c r="X50" s="202">
        <v>14.07</v>
      </c>
      <c r="Y50" s="202">
        <v>0</v>
      </c>
      <c r="Z50" s="202">
        <v>31.89</v>
      </c>
      <c r="AA50" s="202">
        <v>0</v>
      </c>
      <c r="AB50" s="202">
        <v>0</v>
      </c>
      <c r="AC50" s="202">
        <v>8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12.75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23.75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88.19</v>
      </c>
      <c r="L51" s="202">
        <v>19.11</v>
      </c>
      <c r="M51" s="202">
        <v>0</v>
      </c>
      <c r="N51" s="202">
        <v>29.05</v>
      </c>
      <c r="O51" s="202">
        <v>48.79</v>
      </c>
      <c r="P51" s="202">
        <v>66.86</v>
      </c>
      <c r="Q51" s="202">
        <v>2.75</v>
      </c>
      <c r="R51" s="202">
        <v>3.76</v>
      </c>
      <c r="S51" s="202">
        <v>3</v>
      </c>
      <c r="T51" s="202">
        <v>0</v>
      </c>
      <c r="U51" s="202">
        <v>232.81</v>
      </c>
      <c r="V51" s="202">
        <v>0</v>
      </c>
      <c r="W51" s="202">
        <v>3.75</v>
      </c>
      <c r="X51" s="202">
        <v>14.07</v>
      </c>
      <c r="Y51" s="202">
        <v>0</v>
      </c>
      <c r="Z51" s="202">
        <v>31.89</v>
      </c>
      <c r="AA51" s="202">
        <v>0</v>
      </c>
      <c r="AB51" s="202">
        <v>0</v>
      </c>
      <c r="AC51" s="202">
        <v>8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12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23.75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88.19</v>
      </c>
      <c r="L52" s="202">
        <v>19.11</v>
      </c>
      <c r="M52" s="202">
        <v>0</v>
      </c>
      <c r="N52" s="202">
        <v>29.05</v>
      </c>
      <c r="O52" s="202">
        <v>48.79</v>
      </c>
      <c r="P52" s="202">
        <v>66.86</v>
      </c>
      <c r="Q52" s="202">
        <v>2.75</v>
      </c>
      <c r="R52" s="202">
        <v>3.76</v>
      </c>
      <c r="S52" s="202">
        <v>3</v>
      </c>
      <c r="T52" s="202">
        <v>0</v>
      </c>
      <c r="U52" s="202">
        <v>232.81</v>
      </c>
      <c r="V52" s="202">
        <v>0</v>
      </c>
      <c r="W52" s="202">
        <v>3.75</v>
      </c>
      <c r="X52" s="202">
        <v>14.07</v>
      </c>
      <c r="Y52" s="202">
        <v>0</v>
      </c>
      <c r="Z52" s="202">
        <v>31.89</v>
      </c>
      <c r="AA52" s="202">
        <v>0</v>
      </c>
      <c r="AB52" s="202">
        <v>0</v>
      </c>
      <c r="AC52" s="202">
        <v>8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12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23.75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88.19</v>
      </c>
      <c r="L53" s="202">
        <v>16.07</v>
      </c>
      <c r="M53" s="202">
        <v>0</v>
      </c>
      <c r="N53" s="202">
        <v>29.05</v>
      </c>
      <c r="O53" s="202">
        <v>48.8</v>
      </c>
      <c r="P53" s="202">
        <v>66.87</v>
      </c>
      <c r="Q53" s="202">
        <v>2.72</v>
      </c>
      <c r="R53" s="202">
        <v>3.76</v>
      </c>
      <c r="S53" s="202">
        <v>3.34</v>
      </c>
      <c r="T53" s="202">
        <v>0</v>
      </c>
      <c r="U53" s="202">
        <v>232.81</v>
      </c>
      <c r="V53" s="202">
        <v>0</v>
      </c>
      <c r="W53" s="202">
        <v>3.75</v>
      </c>
      <c r="X53" s="202">
        <v>14.07</v>
      </c>
      <c r="Y53" s="202">
        <v>0</v>
      </c>
      <c r="Z53" s="202">
        <v>32.380000000000003</v>
      </c>
      <c r="AA53" s="202">
        <v>0</v>
      </c>
      <c r="AB53" s="202">
        <v>0</v>
      </c>
      <c r="AC53" s="202">
        <v>8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10.38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23.75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88.19</v>
      </c>
      <c r="L54" s="202">
        <v>16.07</v>
      </c>
      <c r="M54" s="202">
        <v>0</v>
      </c>
      <c r="N54" s="202">
        <v>29.05</v>
      </c>
      <c r="O54" s="202">
        <v>48.8</v>
      </c>
      <c r="P54" s="202">
        <v>66.87</v>
      </c>
      <c r="Q54" s="202">
        <v>2.72</v>
      </c>
      <c r="R54" s="202">
        <v>3.76</v>
      </c>
      <c r="S54" s="202">
        <v>3.34</v>
      </c>
      <c r="T54" s="202">
        <v>0</v>
      </c>
      <c r="U54" s="202">
        <v>232.81</v>
      </c>
      <c r="V54" s="202">
        <v>0</v>
      </c>
      <c r="W54" s="202">
        <v>3.75</v>
      </c>
      <c r="X54" s="202">
        <v>14.07</v>
      </c>
      <c r="Y54" s="202">
        <v>0</v>
      </c>
      <c r="Z54" s="202">
        <v>32.380000000000003</v>
      </c>
      <c r="AA54" s="202">
        <v>0</v>
      </c>
      <c r="AB54" s="202">
        <v>0</v>
      </c>
      <c r="AC54" s="202">
        <v>8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10.38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23.75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88.19</v>
      </c>
      <c r="L55" s="202">
        <v>15.94</v>
      </c>
      <c r="M55" s="202">
        <v>0</v>
      </c>
      <c r="N55" s="202">
        <v>29.05</v>
      </c>
      <c r="O55" s="202">
        <v>48.8</v>
      </c>
      <c r="P55" s="202">
        <v>66.87</v>
      </c>
      <c r="Q55" s="202">
        <v>2.72</v>
      </c>
      <c r="R55" s="202">
        <v>3.76</v>
      </c>
      <c r="S55" s="202">
        <v>3.34</v>
      </c>
      <c r="T55" s="202">
        <v>0</v>
      </c>
      <c r="U55" s="202">
        <v>232.81</v>
      </c>
      <c r="V55" s="202">
        <v>0</v>
      </c>
      <c r="W55" s="202">
        <v>3.75</v>
      </c>
      <c r="X55" s="202">
        <v>14.07</v>
      </c>
      <c r="Y55" s="202">
        <v>0</v>
      </c>
      <c r="Z55" s="202">
        <v>31.59</v>
      </c>
      <c r="AA55" s="202">
        <v>0</v>
      </c>
      <c r="AB55" s="202">
        <v>0</v>
      </c>
      <c r="AC55" s="202">
        <v>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10.38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23.75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88.19</v>
      </c>
      <c r="L56" s="202">
        <v>29.06</v>
      </c>
      <c r="M56" s="202">
        <v>0</v>
      </c>
      <c r="N56" s="202">
        <v>29.05</v>
      </c>
      <c r="O56" s="202">
        <v>48.8</v>
      </c>
      <c r="P56" s="202">
        <v>66.87</v>
      </c>
      <c r="Q56" s="202">
        <v>2.72</v>
      </c>
      <c r="R56" s="202">
        <v>3.76</v>
      </c>
      <c r="S56" s="202">
        <v>3.34</v>
      </c>
      <c r="T56" s="202">
        <v>0</v>
      </c>
      <c r="U56" s="202">
        <v>232.81</v>
      </c>
      <c r="V56" s="202">
        <v>0</v>
      </c>
      <c r="W56" s="202">
        <v>3.75</v>
      </c>
      <c r="X56" s="202">
        <v>14.07</v>
      </c>
      <c r="Y56" s="202">
        <v>0</v>
      </c>
      <c r="Z56" s="202">
        <v>31.59</v>
      </c>
      <c r="AA56" s="202">
        <v>0</v>
      </c>
      <c r="AB56" s="202">
        <v>0</v>
      </c>
      <c r="AC56" s="202">
        <v>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10.38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23.75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88.16</v>
      </c>
      <c r="L57" s="202">
        <v>19.37</v>
      </c>
      <c r="M57" s="202">
        <v>0</v>
      </c>
      <c r="N57" s="202">
        <v>29.05</v>
      </c>
      <c r="O57" s="202">
        <v>48.8</v>
      </c>
      <c r="P57" s="202">
        <v>66.87</v>
      </c>
      <c r="Q57" s="202">
        <v>2.72</v>
      </c>
      <c r="R57" s="202">
        <v>3.64</v>
      </c>
      <c r="S57" s="202">
        <v>3.35</v>
      </c>
      <c r="T57" s="202">
        <v>0</v>
      </c>
      <c r="U57" s="202">
        <v>232.81</v>
      </c>
      <c r="V57" s="202">
        <v>0</v>
      </c>
      <c r="W57" s="202">
        <v>3.75</v>
      </c>
      <c r="X57" s="202">
        <v>14.07</v>
      </c>
      <c r="Y57" s="202">
        <v>0</v>
      </c>
      <c r="Z57" s="202">
        <v>30.88</v>
      </c>
      <c r="AA57" s="202">
        <v>0</v>
      </c>
      <c r="AB57" s="202">
        <v>0</v>
      </c>
      <c r="AC57" s="202">
        <v>7.43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5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23.75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88.16</v>
      </c>
      <c r="L58" s="202">
        <v>19.37</v>
      </c>
      <c r="M58" s="202">
        <v>0</v>
      </c>
      <c r="N58" s="202">
        <v>29.05</v>
      </c>
      <c r="O58" s="202">
        <v>48.8</v>
      </c>
      <c r="P58" s="202">
        <v>66.87</v>
      </c>
      <c r="Q58" s="202">
        <v>2.72</v>
      </c>
      <c r="R58" s="202">
        <v>3.64</v>
      </c>
      <c r="S58" s="202">
        <v>3.35</v>
      </c>
      <c r="T58" s="202">
        <v>0</v>
      </c>
      <c r="U58" s="202">
        <v>232.81</v>
      </c>
      <c r="V58" s="202">
        <v>0</v>
      </c>
      <c r="W58" s="202">
        <v>3.75</v>
      </c>
      <c r="X58" s="202">
        <v>14.07</v>
      </c>
      <c r="Y58" s="202">
        <v>0</v>
      </c>
      <c r="Z58" s="202">
        <v>30.88</v>
      </c>
      <c r="AA58" s="202">
        <v>0</v>
      </c>
      <c r="AB58" s="202">
        <v>0</v>
      </c>
      <c r="AC58" s="202">
        <v>7.59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5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23.75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88.15</v>
      </c>
      <c r="L59" s="202">
        <v>19.37</v>
      </c>
      <c r="M59" s="202">
        <v>0</v>
      </c>
      <c r="N59" s="202">
        <v>29.05</v>
      </c>
      <c r="O59" s="202">
        <v>48.8</v>
      </c>
      <c r="P59" s="202">
        <v>66.87</v>
      </c>
      <c r="Q59" s="202">
        <v>2.72</v>
      </c>
      <c r="R59" s="202">
        <v>3.64</v>
      </c>
      <c r="S59" s="202">
        <v>3.34</v>
      </c>
      <c r="T59" s="202">
        <v>0</v>
      </c>
      <c r="U59" s="202">
        <v>232.81</v>
      </c>
      <c r="V59" s="202">
        <v>0</v>
      </c>
      <c r="W59" s="202">
        <v>3.75</v>
      </c>
      <c r="X59" s="202">
        <v>14.07</v>
      </c>
      <c r="Y59" s="202">
        <v>0</v>
      </c>
      <c r="Z59" s="202">
        <v>30.88</v>
      </c>
      <c r="AA59" s="202">
        <v>0</v>
      </c>
      <c r="AB59" s="202">
        <v>0</v>
      </c>
      <c r="AC59" s="202">
        <v>7.59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5.38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23.75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88.15</v>
      </c>
      <c r="L60" s="202">
        <v>19.37</v>
      </c>
      <c r="M60" s="202">
        <v>0</v>
      </c>
      <c r="N60" s="202">
        <v>29.05</v>
      </c>
      <c r="O60" s="202">
        <v>48.8</v>
      </c>
      <c r="P60" s="202">
        <v>66.87</v>
      </c>
      <c r="Q60" s="202">
        <v>2.72</v>
      </c>
      <c r="R60" s="202">
        <v>3.64</v>
      </c>
      <c r="S60" s="202">
        <v>3.34</v>
      </c>
      <c r="T60" s="202">
        <v>0</v>
      </c>
      <c r="U60" s="202">
        <v>232.81</v>
      </c>
      <c r="V60" s="202">
        <v>0</v>
      </c>
      <c r="W60" s="202">
        <v>3.75</v>
      </c>
      <c r="X60" s="202">
        <v>14.07</v>
      </c>
      <c r="Y60" s="202">
        <v>0</v>
      </c>
      <c r="Z60" s="202">
        <v>30.88</v>
      </c>
      <c r="AA60" s="202">
        <v>0</v>
      </c>
      <c r="AB60" s="202">
        <v>0</v>
      </c>
      <c r="AC60" s="202">
        <v>7.59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5.38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23.75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88.15</v>
      </c>
      <c r="L61" s="202">
        <v>19.37</v>
      </c>
      <c r="M61" s="202">
        <v>0</v>
      </c>
      <c r="N61" s="202">
        <v>29.05</v>
      </c>
      <c r="O61" s="202">
        <v>48.8</v>
      </c>
      <c r="P61" s="202">
        <v>66.87</v>
      </c>
      <c r="Q61" s="202">
        <v>2.72</v>
      </c>
      <c r="R61" s="202">
        <v>3.64</v>
      </c>
      <c r="S61" s="202">
        <v>3.34</v>
      </c>
      <c r="T61" s="202">
        <v>0</v>
      </c>
      <c r="U61" s="202">
        <v>232.81</v>
      </c>
      <c r="V61" s="202">
        <v>0</v>
      </c>
      <c r="W61" s="202">
        <v>3.75</v>
      </c>
      <c r="X61" s="202">
        <v>14.07</v>
      </c>
      <c r="Y61" s="202">
        <v>0</v>
      </c>
      <c r="Z61" s="202">
        <v>30.88</v>
      </c>
      <c r="AA61" s="202">
        <v>0</v>
      </c>
      <c r="AB61" s="202">
        <v>0</v>
      </c>
      <c r="AC61" s="202">
        <v>7.59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5.38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23.75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88.15</v>
      </c>
      <c r="L62" s="202">
        <v>19.37</v>
      </c>
      <c r="M62" s="202">
        <v>0</v>
      </c>
      <c r="N62" s="202">
        <v>29.05</v>
      </c>
      <c r="O62" s="202">
        <v>48.8</v>
      </c>
      <c r="P62" s="202">
        <v>66.87</v>
      </c>
      <c r="Q62" s="202">
        <v>2.72</v>
      </c>
      <c r="R62" s="202">
        <v>3.64</v>
      </c>
      <c r="S62" s="202">
        <v>3.34</v>
      </c>
      <c r="T62" s="202">
        <v>0</v>
      </c>
      <c r="U62" s="202">
        <v>232.81</v>
      </c>
      <c r="V62" s="202">
        <v>0</v>
      </c>
      <c r="W62" s="202">
        <v>3.75</v>
      </c>
      <c r="X62" s="202">
        <v>14.07</v>
      </c>
      <c r="Y62" s="202">
        <v>0</v>
      </c>
      <c r="Z62" s="202">
        <v>30.88</v>
      </c>
      <c r="AA62" s="202">
        <v>0</v>
      </c>
      <c r="AB62" s="202">
        <v>0</v>
      </c>
      <c r="AC62" s="202">
        <v>7.43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5.38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23.75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88.15</v>
      </c>
      <c r="L63" s="202">
        <v>19.37</v>
      </c>
      <c r="M63" s="202">
        <v>0</v>
      </c>
      <c r="N63" s="202">
        <v>29.05</v>
      </c>
      <c r="O63" s="202">
        <v>48.8</v>
      </c>
      <c r="P63" s="202">
        <v>66.87</v>
      </c>
      <c r="Q63" s="202">
        <v>2.72</v>
      </c>
      <c r="R63" s="202">
        <v>3.64</v>
      </c>
      <c r="S63" s="202">
        <v>3.34</v>
      </c>
      <c r="T63" s="202">
        <v>0</v>
      </c>
      <c r="U63" s="202">
        <v>232.81</v>
      </c>
      <c r="V63" s="202">
        <v>0</v>
      </c>
      <c r="W63" s="202">
        <v>8.2899999999999991</v>
      </c>
      <c r="X63" s="202">
        <v>35.15</v>
      </c>
      <c r="Y63" s="202">
        <v>0</v>
      </c>
      <c r="Z63" s="202">
        <v>30.99</v>
      </c>
      <c r="AA63" s="202">
        <v>0</v>
      </c>
      <c r="AB63" s="202">
        <v>0</v>
      </c>
      <c r="AC63" s="202">
        <v>7.43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5.38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23.75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88.13</v>
      </c>
      <c r="L64" s="202">
        <v>19.37</v>
      </c>
      <c r="M64" s="202">
        <v>0</v>
      </c>
      <c r="N64" s="202">
        <v>29.05</v>
      </c>
      <c r="O64" s="202">
        <v>48.8</v>
      </c>
      <c r="P64" s="202">
        <v>66.87</v>
      </c>
      <c r="Q64" s="202">
        <v>2.72</v>
      </c>
      <c r="R64" s="202">
        <v>3.64</v>
      </c>
      <c r="S64" s="202">
        <v>3.34</v>
      </c>
      <c r="T64" s="202">
        <v>0</v>
      </c>
      <c r="U64" s="202">
        <v>232.81</v>
      </c>
      <c r="V64" s="202">
        <v>0</v>
      </c>
      <c r="W64" s="202">
        <v>8.2899999999999991</v>
      </c>
      <c r="X64" s="202">
        <v>35.15</v>
      </c>
      <c r="Y64" s="202">
        <v>0</v>
      </c>
      <c r="Z64" s="202">
        <v>30.99</v>
      </c>
      <c r="AA64" s="202">
        <v>0</v>
      </c>
      <c r="AB64" s="202">
        <v>0</v>
      </c>
      <c r="AC64" s="202">
        <v>7.43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5.38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23.75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88.15</v>
      </c>
      <c r="L65" s="202">
        <v>19.37</v>
      </c>
      <c r="M65" s="202">
        <v>0</v>
      </c>
      <c r="N65" s="202">
        <v>29.05</v>
      </c>
      <c r="O65" s="202">
        <v>48.8</v>
      </c>
      <c r="P65" s="202">
        <v>66.87</v>
      </c>
      <c r="Q65" s="202">
        <v>2.72</v>
      </c>
      <c r="R65" s="202">
        <v>3.64</v>
      </c>
      <c r="S65" s="202">
        <v>3.34</v>
      </c>
      <c r="T65" s="202">
        <v>0</v>
      </c>
      <c r="U65" s="202">
        <v>232.81</v>
      </c>
      <c r="V65" s="202">
        <v>0</v>
      </c>
      <c r="W65" s="202">
        <v>8.2899999999999991</v>
      </c>
      <c r="X65" s="202">
        <v>35.15</v>
      </c>
      <c r="Y65" s="202">
        <v>0</v>
      </c>
      <c r="Z65" s="202">
        <v>30.99</v>
      </c>
      <c r="AA65" s="202">
        <v>0</v>
      </c>
      <c r="AB65" s="202">
        <v>0</v>
      </c>
      <c r="AC65" s="202">
        <v>7.43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5.38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23.75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88.13</v>
      </c>
      <c r="L66" s="202">
        <v>19.37</v>
      </c>
      <c r="M66" s="202">
        <v>0</v>
      </c>
      <c r="N66" s="202">
        <v>29.05</v>
      </c>
      <c r="O66" s="202">
        <v>48.8</v>
      </c>
      <c r="P66" s="202">
        <v>66.87</v>
      </c>
      <c r="Q66" s="202">
        <v>2.72</v>
      </c>
      <c r="R66" s="202">
        <v>3.64</v>
      </c>
      <c r="S66" s="202">
        <v>3.34</v>
      </c>
      <c r="T66" s="202">
        <v>0</v>
      </c>
      <c r="U66" s="202">
        <v>232.81</v>
      </c>
      <c r="V66" s="202">
        <v>0</v>
      </c>
      <c r="W66" s="202">
        <v>8.2899999999999991</v>
      </c>
      <c r="X66" s="202">
        <v>35.15</v>
      </c>
      <c r="Y66" s="202">
        <v>0</v>
      </c>
      <c r="Z66" s="202">
        <v>30.99</v>
      </c>
      <c r="AA66" s="202">
        <v>0</v>
      </c>
      <c r="AB66" s="202">
        <v>0</v>
      </c>
      <c r="AC66" s="202">
        <v>7.07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5.38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23.75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88.15</v>
      </c>
      <c r="L67" s="202">
        <v>19.37</v>
      </c>
      <c r="M67" s="202">
        <v>0</v>
      </c>
      <c r="N67" s="202">
        <v>29.05</v>
      </c>
      <c r="O67" s="202">
        <v>48.79</v>
      </c>
      <c r="P67" s="202">
        <v>66.87</v>
      </c>
      <c r="Q67" s="202">
        <v>2.72</v>
      </c>
      <c r="R67" s="202">
        <v>3.64</v>
      </c>
      <c r="S67" s="202">
        <v>3.34</v>
      </c>
      <c r="T67" s="202">
        <v>0</v>
      </c>
      <c r="U67" s="202">
        <v>237.38</v>
      </c>
      <c r="V67" s="202">
        <v>0</v>
      </c>
      <c r="W67" s="202">
        <v>5</v>
      </c>
      <c r="X67" s="202">
        <v>17.420000000000002</v>
      </c>
      <c r="Y67" s="202">
        <v>0</v>
      </c>
      <c r="Z67" s="202">
        <v>30.99</v>
      </c>
      <c r="AA67" s="202">
        <v>0</v>
      </c>
      <c r="AB67" s="202">
        <v>0</v>
      </c>
      <c r="AC67" s="202">
        <v>7.07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5.38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23.75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88.13</v>
      </c>
      <c r="L68" s="202">
        <v>19.37</v>
      </c>
      <c r="M68" s="202">
        <v>0</v>
      </c>
      <c r="N68" s="202">
        <v>29.05</v>
      </c>
      <c r="O68" s="202">
        <v>48.79</v>
      </c>
      <c r="P68" s="202">
        <v>66.87</v>
      </c>
      <c r="Q68" s="202">
        <v>2.72</v>
      </c>
      <c r="R68" s="202">
        <v>3.64</v>
      </c>
      <c r="S68" s="202">
        <v>3.34</v>
      </c>
      <c r="T68" s="202">
        <v>0</v>
      </c>
      <c r="U68" s="202">
        <v>237.38</v>
      </c>
      <c r="V68" s="202">
        <v>0</v>
      </c>
      <c r="W68" s="202">
        <v>5</v>
      </c>
      <c r="X68" s="202">
        <v>17.420000000000002</v>
      </c>
      <c r="Y68" s="202">
        <v>0</v>
      </c>
      <c r="Z68" s="202">
        <v>30.99</v>
      </c>
      <c r="AA68" s="202">
        <v>0</v>
      </c>
      <c r="AB68" s="202">
        <v>0</v>
      </c>
      <c r="AC68" s="202">
        <v>7.07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5.38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23.75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88.15</v>
      </c>
      <c r="L69" s="202">
        <v>19.37</v>
      </c>
      <c r="M69" s="202">
        <v>0</v>
      </c>
      <c r="N69" s="202">
        <v>29.05</v>
      </c>
      <c r="O69" s="202">
        <v>48.79</v>
      </c>
      <c r="P69" s="202">
        <v>66.87</v>
      </c>
      <c r="Q69" s="202">
        <v>2.72</v>
      </c>
      <c r="R69" s="202">
        <v>3.64</v>
      </c>
      <c r="S69" s="202">
        <v>3.35</v>
      </c>
      <c r="T69" s="202">
        <v>0</v>
      </c>
      <c r="U69" s="202">
        <v>237.38</v>
      </c>
      <c r="V69" s="202">
        <v>0</v>
      </c>
      <c r="W69" s="202">
        <v>5</v>
      </c>
      <c r="X69" s="202">
        <v>17.420000000000002</v>
      </c>
      <c r="Y69" s="202">
        <v>0</v>
      </c>
      <c r="Z69" s="202">
        <v>30.99</v>
      </c>
      <c r="AA69" s="202">
        <v>0</v>
      </c>
      <c r="AB69" s="202">
        <v>0</v>
      </c>
      <c r="AC69" s="202">
        <v>7.07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5.38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23.5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88.13</v>
      </c>
      <c r="L70" s="202">
        <v>19.37</v>
      </c>
      <c r="M70" s="202">
        <v>0</v>
      </c>
      <c r="N70" s="202">
        <v>29.05</v>
      </c>
      <c r="O70" s="202">
        <v>48.79</v>
      </c>
      <c r="P70" s="202">
        <v>66.87</v>
      </c>
      <c r="Q70" s="202">
        <v>2.72</v>
      </c>
      <c r="R70" s="202">
        <v>3.64</v>
      </c>
      <c r="S70" s="202">
        <v>3.35</v>
      </c>
      <c r="T70" s="202">
        <v>0</v>
      </c>
      <c r="U70" s="202">
        <v>237.38</v>
      </c>
      <c r="V70" s="202">
        <v>0</v>
      </c>
      <c r="W70" s="202">
        <v>5</v>
      </c>
      <c r="X70" s="202">
        <v>17.420000000000002</v>
      </c>
      <c r="Y70" s="202">
        <v>0</v>
      </c>
      <c r="Z70" s="202">
        <v>30.99</v>
      </c>
      <c r="AA70" s="202">
        <v>0</v>
      </c>
      <c r="AB70" s="202">
        <v>0</v>
      </c>
      <c r="AC70" s="202">
        <v>7.07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5.38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23.31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88.15</v>
      </c>
      <c r="L71" s="202">
        <v>19.37</v>
      </c>
      <c r="M71" s="202">
        <v>0</v>
      </c>
      <c r="N71" s="202">
        <v>29.05</v>
      </c>
      <c r="O71" s="202">
        <v>48.79</v>
      </c>
      <c r="P71" s="202">
        <v>66.86</v>
      </c>
      <c r="Q71" s="202">
        <v>2.72</v>
      </c>
      <c r="R71" s="202">
        <v>3.64</v>
      </c>
      <c r="S71" s="202">
        <v>3.35</v>
      </c>
      <c r="T71" s="202">
        <v>0</v>
      </c>
      <c r="U71" s="202">
        <v>237.38</v>
      </c>
      <c r="V71" s="202">
        <v>0</v>
      </c>
      <c r="W71" s="202">
        <v>5</v>
      </c>
      <c r="X71" s="202">
        <v>17.420000000000002</v>
      </c>
      <c r="Y71" s="202">
        <v>0</v>
      </c>
      <c r="Z71" s="202">
        <v>30.99</v>
      </c>
      <c r="AA71" s="202">
        <v>0</v>
      </c>
      <c r="AB71" s="202">
        <v>0</v>
      </c>
      <c r="AC71" s="202">
        <v>7.07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5.38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23.15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88.13</v>
      </c>
      <c r="L72" s="202">
        <v>19.37</v>
      </c>
      <c r="M72" s="202">
        <v>0</v>
      </c>
      <c r="N72" s="202">
        <v>29.05</v>
      </c>
      <c r="O72" s="202">
        <v>48.79</v>
      </c>
      <c r="P72" s="202">
        <v>66.86</v>
      </c>
      <c r="Q72" s="202">
        <v>2.72</v>
      </c>
      <c r="R72" s="202">
        <v>3.64</v>
      </c>
      <c r="S72" s="202">
        <v>3.35</v>
      </c>
      <c r="T72" s="202">
        <v>0</v>
      </c>
      <c r="U72" s="202">
        <v>237.38</v>
      </c>
      <c r="V72" s="202">
        <v>0</v>
      </c>
      <c r="W72" s="202">
        <v>5</v>
      </c>
      <c r="X72" s="202">
        <v>17.420000000000002</v>
      </c>
      <c r="Y72" s="202">
        <v>0</v>
      </c>
      <c r="Z72" s="202">
        <v>30.99</v>
      </c>
      <c r="AA72" s="202">
        <v>0</v>
      </c>
      <c r="AB72" s="202">
        <v>0</v>
      </c>
      <c r="AC72" s="202">
        <v>7.07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5.38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23.07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88.15</v>
      </c>
      <c r="L73" s="202">
        <v>19.37</v>
      </c>
      <c r="M73" s="202">
        <v>0</v>
      </c>
      <c r="N73" s="202">
        <v>29.05</v>
      </c>
      <c r="O73" s="202">
        <v>48.79</v>
      </c>
      <c r="P73" s="202">
        <v>66.86</v>
      </c>
      <c r="Q73" s="202">
        <v>2.72</v>
      </c>
      <c r="R73" s="202">
        <v>3.64</v>
      </c>
      <c r="S73" s="202">
        <v>3.35</v>
      </c>
      <c r="T73" s="202">
        <v>0</v>
      </c>
      <c r="U73" s="202">
        <v>237.38</v>
      </c>
      <c r="V73" s="202">
        <v>0</v>
      </c>
      <c r="W73" s="202">
        <v>5</v>
      </c>
      <c r="X73" s="202">
        <v>17.420000000000002</v>
      </c>
      <c r="Y73" s="202">
        <v>0</v>
      </c>
      <c r="Z73" s="202">
        <v>30.99</v>
      </c>
      <c r="AA73" s="202">
        <v>0</v>
      </c>
      <c r="AB73" s="202">
        <v>0</v>
      </c>
      <c r="AC73" s="202">
        <v>7.07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5.38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22.79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88.13</v>
      </c>
      <c r="L74" s="202">
        <v>19.37</v>
      </c>
      <c r="M74" s="202">
        <v>0</v>
      </c>
      <c r="N74" s="202">
        <v>29.05</v>
      </c>
      <c r="O74" s="202">
        <v>48.79</v>
      </c>
      <c r="P74" s="202">
        <v>66.86</v>
      </c>
      <c r="Q74" s="202">
        <v>2.72</v>
      </c>
      <c r="R74" s="202">
        <v>3.64</v>
      </c>
      <c r="S74" s="202">
        <v>3.34</v>
      </c>
      <c r="T74" s="202">
        <v>0</v>
      </c>
      <c r="U74" s="202">
        <v>237.38</v>
      </c>
      <c r="V74" s="202">
        <v>0</v>
      </c>
      <c r="W74" s="202">
        <v>5</v>
      </c>
      <c r="X74" s="202">
        <v>17.510000000000002</v>
      </c>
      <c r="Y74" s="202">
        <v>0</v>
      </c>
      <c r="Z74" s="202">
        <v>30.99</v>
      </c>
      <c r="AA74" s="202">
        <v>0</v>
      </c>
      <c r="AB74" s="202">
        <v>0</v>
      </c>
      <c r="AC74" s="202">
        <v>7.07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5.38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14.38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159.83000000000001</v>
      </c>
      <c r="L75" s="202">
        <v>61.62</v>
      </c>
      <c r="M75" s="202">
        <v>0</v>
      </c>
      <c r="N75" s="202">
        <v>29.05</v>
      </c>
      <c r="O75" s="202">
        <v>48.79</v>
      </c>
      <c r="P75" s="202">
        <v>66.86</v>
      </c>
      <c r="Q75" s="202">
        <v>5.43</v>
      </c>
      <c r="R75" s="202">
        <v>10.43</v>
      </c>
      <c r="S75" s="202">
        <v>6.7</v>
      </c>
      <c r="T75" s="202">
        <v>0</v>
      </c>
      <c r="U75" s="202">
        <v>252.59</v>
      </c>
      <c r="V75" s="202">
        <v>4.53</v>
      </c>
      <c r="W75" s="202">
        <v>8.44</v>
      </c>
      <c r="X75" s="202">
        <v>35.85</v>
      </c>
      <c r="Y75" s="202">
        <v>0</v>
      </c>
      <c r="Z75" s="202">
        <v>68.45</v>
      </c>
      <c r="AA75" s="202">
        <v>0</v>
      </c>
      <c r="AB75" s="202">
        <v>0</v>
      </c>
      <c r="AC75" s="202">
        <v>7.43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5.38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159.83000000000001</v>
      </c>
      <c r="L76" s="202">
        <v>61.62</v>
      </c>
      <c r="M76" s="202">
        <v>0</v>
      </c>
      <c r="N76" s="202">
        <v>29.05</v>
      </c>
      <c r="O76" s="202">
        <v>48.79</v>
      </c>
      <c r="P76" s="202">
        <v>66.86</v>
      </c>
      <c r="Q76" s="202">
        <v>5.43</v>
      </c>
      <c r="R76" s="202">
        <v>10.43</v>
      </c>
      <c r="S76" s="202">
        <v>6.7</v>
      </c>
      <c r="T76" s="202">
        <v>0</v>
      </c>
      <c r="U76" s="202">
        <v>258.68</v>
      </c>
      <c r="V76" s="202">
        <v>5.0999999999999996</v>
      </c>
      <c r="W76" s="202">
        <v>8.44</v>
      </c>
      <c r="X76" s="202">
        <v>35.85</v>
      </c>
      <c r="Y76" s="202">
        <v>0</v>
      </c>
      <c r="Z76" s="202">
        <v>68.45</v>
      </c>
      <c r="AA76" s="202">
        <v>0</v>
      </c>
      <c r="AB76" s="202">
        <v>0</v>
      </c>
      <c r="AC76" s="202">
        <v>7.43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5.38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87.13</v>
      </c>
      <c r="L77" s="202">
        <v>19.37</v>
      </c>
      <c r="M77" s="202">
        <v>0</v>
      </c>
      <c r="N77" s="202">
        <v>29.05</v>
      </c>
      <c r="O77" s="202">
        <v>48.79</v>
      </c>
      <c r="P77" s="202">
        <v>66.86</v>
      </c>
      <c r="Q77" s="202">
        <v>3</v>
      </c>
      <c r="R77" s="202">
        <v>4.84</v>
      </c>
      <c r="S77" s="202">
        <v>3</v>
      </c>
      <c r="T77" s="202">
        <v>0</v>
      </c>
      <c r="U77" s="202">
        <v>266.29000000000002</v>
      </c>
      <c r="V77" s="202">
        <v>0</v>
      </c>
      <c r="W77" s="202">
        <v>4.84</v>
      </c>
      <c r="X77" s="202">
        <v>14.53</v>
      </c>
      <c r="Y77" s="202">
        <v>0</v>
      </c>
      <c r="Z77" s="202">
        <v>68.45</v>
      </c>
      <c r="AA77" s="202">
        <v>0</v>
      </c>
      <c r="AB77" s="202">
        <v>0</v>
      </c>
      <c r="AC77" s="202">
        <v>7.43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5.38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87.12</v>
      </c>
      <c r="L78" s="202">
        <v>19.37</v>
      </c>
      <c r="M78" s="202">
        <v>0</v>
      </c>
      <c r="N78" s="202">
        <v>29.05</v>
      </c>
      <c r="O78" s="202">
        <v>48.79</v>
      </c>
      <c r="P78" s="202">
        <v>66.86</v>
      </c>
      <c r="Q78" s="202">
        <v>2.91</v>
      </c>
      <c r="R78" s="202">
        <v>4.84</v>
      </c>
      <c r="S78" s="202">
        <v>3</v>
      </c>
      <c r="T78" s="202">
        <v>0</v>
      </c>
      <c r="U78" s="202">
        <v>270.08999999999997</v>
      </c>
      <c r="V78" s="202">
        <v>0</v>
      </c>
      <c r="W78" s="202">
        <v>4.84</v>
      </c>
      <c r="X78" s="202">
        <v>14.53</v>
      </c>
      <c r="Y78" s="202">
        <v>0</v>
      </c>
      <c r="Z78" s="202">
        <v>68.45</v>
      </c>
      <c r="AA78" s="202">
        <v>0</v>
      </c>
      <c r="AB78" s="202">
        <v>0</v>
      </c>
      <c r="AC78" s="202">
        <v>7.78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5.38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80.47</v>
      </c>
      <c r="L79" s="202">
        <v>19.37</v>
      </c>
      <c r="M79" s="202">
        <v>0</v>
      </c>
      <c r="N79" s="202">
        <v>29.05</v>
      </c>
      <c r="O79" s="202">
        <v>48.79</v>
      </c>
      <c r="P79" s="202">
        <v>66.86</v>
      </c>
      <c r="Q79" s="202">
        <v>2.91</v>
      </c>
      <c r="R79" s="202">
        <v>5</v>
      </c>
      <c r="S79" s="202">
        <v>3</v>
      </c>
      <c r="T79" s="202">
        <v>0</v>
      </c>
      <c r="U79" s="202">
        <v>273.89</v>
      </c>
      <c r="V79" s="202">
        <v>0</v>
      </c>
      <c r="W79" s="202">
        <v>4.84</v>
      </c>
      <c r="X79" s="202">
        <v>24.21</v>
      </c>
      <c r="Y79" s="202">
        <v>0</v>
      </c>
      <c r="Z79" s="202">
        <v>68.45</v>
      </c>
      <c r="AA79" s="202">
        <v>0</v>
      </c>
      <c r="AB79" s="202">
        <v>0</v>
      </c>
      <c r="AC79" s="202">
        <v>7.78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5.38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77.48</v>
      </c>
      <c r="L80" s="202">
        <v>19.37</v>
      </c>
      <c r="M80" s="202">
        <v>0</v>
      </c>
      <c r="N80" s="202">
        <v>29.05</v>
      </c>
      <c r="O80" s="202">
        <v>48.79</v>
      </c>
      <c r="P80" s="202">
        <v>66.86</v>
      </c>
      <c r="Q80" s="202">
        <v>5.36</v>
      </c>
      <c r="R80" s="202">
        <v>10.43</v>
      </c>
      <c r="S80" s="202">
        <v>6.49</v>
      </c>
      <c r="T80" s="202">
        <v>0</v>
      </c>
      <c r="U80" s="202">
        <v>279.98</v>
      </c>
      <c r="V80" s="202">
        <v>5.0999999999999996</v>
      </c>
      <c r="W80" s="202">
        <v>8.56</v>
      </c>
      <c r="X80" s="202">
        <v>36.29</v>
      </c>
      <c r="Y80" s="202">
        <v>0</v>
      </c>
      <c r="Z80" s="202">
        <v>68.45</v>
      </c>
      <c r="AA80" s="202">
        <v>0</v>
      </c>
      <c r="AB80" s="202">
        <v>0</v>
      </c>
      <c r="AC80" s="202">
        <v>7.78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5.38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77.48</v>
      </c>
      <c r="L81" s="202">
        <v>19.37</v>
      </c>
      <c r="M81" s="202">
        <v>0</v>
      </c>
      <c r="N81" s="202">
        <v>29.05</v>
      </c>
      <c r="O81" s="202">
        <v>48.79</v>
      </c>
      <c r="P81" s="202">
        <v>66.86</v>
      </c>
      <c r="Q81" s="202">
        <v>5.36</v>
      </c>
      <c r="R81" s="202">
        <v>10.43</v>
      </c>
      <c r="S81" s="202">
        <v>6.49</v>
      </c>
      <c r="T81" s="202">
        <v>0</v>
      </c>
      <c r="U81" s="202">
        <v>279.98</v>
      </c>
      <c r="V81" s="202">
        <v>5.0999999999999996</v>
      </c>
      <c r="W81" s="202">
        <v>8.56</v>
      </c>
      <c r="X81" s="202">
        <v>36.29</v>
      </c>
      <c r="Y81" s="202">
        <v>0</v>
      </c>
      <c r="Z81" s="202">
        <v>68.45</v>
      </c>
      <c r="AA81" s="202">
        <v>0</v>
      </c>
      <c r="AB81" s="202">
        <v>0</v>
      </c>
      <c r="AC81" s="202">
        <v>7.78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5.38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77.48</v>
      </c>
      <c r="L82" s="202">
        <v>19.37</v>
      </c>
      <c r="M82" s="202">
        <v>0</v>
      </c>
      <c r="N82" s="202">
        <v>29.05</v>
      </c>
      <c r="O82" s="202">
        <v>48.79</v>
      </c>
      <c r="P82" s="202">
        <v>66.86</v>
      </c>
      <c r="Q82" s="202">
        <v>5.36</v>
      </c>
      <c r="R82" s="202">
        <v>10.43</v>
      </c>
      <c r="S82" s="202">
        <v>6.49</v>
      </c>
      <c r="T82" s="202">
        <v>0</v>
      </c>
      <c r="U82" s="202">
        <v>279.98</v>
      </c>
      <c r="V82" s="202">
        <v>5.0999999999999996</v>
      </c>
      <c r="W82" s="202">
        <v>8.56</v>
      </c>
      <c r="X82" s="202">
        <v>36.29</v>
      </c>
      <c r="Y82" s="202">
        <v>0</v>
      </c>
      <c r="Z82" s="202">
        <v>68.45</v>
      </c>
      <c r="AA82" s="202">
        <v>0</v>
      </c>
      <c r="AB82" s="202">
        <v>0</v>
      </c>
      <c r="AC82" s="202">
        <v>7.78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5.38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159.83000000000001</v>
      </c>
      <c r="L83" s="202">
        <v>61.62</v>
      </c>
      <c r="M83" s="202">
        <v>0</v>
      </c>
      <c r="N83" s="202">
        <v>29.05</v>
      </c>
      <c r="O83" s="202">
        <v>48.79</v>
      </c>
      <c r="P83" s="202">
        <v>66.86</v>
      </c>
      <c r="Q83" s="202">
        <v>5.36</v>
      </c>
      <c r="R83" s="202">
        <v>10.43</v>
      </c>
      <c r="S83" s="202">
        <v>6.49</v>
      </c>
      <c r="T83" s="202">
        <v>0</v>
      </c>
      <c r="U83" s="202">
        <v>279.98</v>
      </c>
      <c r="V83" s="202">
        <v>5.0999999999999996</v>
      </c>
      <c r="W83" s="202">
        <v>8.56</v>
      </c>
      <c r="X83" s="202">
        <v>36.29</v>
      </c>
      <c r="Y83" s="202">
        <v>0</v>
      </c>
      <c r="Z83" s="202">
        <v>68.45</v>
      </c>
      <c r="AA83" s="202">
        <v>0</v>
      </c>
      <c r="AB83" s="202">
        <v>0</v>
      </c>
      <c r="AC83" s="202">
        <v>7.78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5.38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159.83000000000001</v>
      </c>
      <c r="L84" s="202">
        <v>61.62</v>
      </c>
      <c r="M84" s="202">
        <v>0</v>
      </c>
      <c r="N84" s="202">
        <v>29.05</v>
      </c>
      <c r="O84" s="202">
        <v>48.79</v>
      </c>
      <c r="P84" s="202">
        <v>66.86</v>
      </c>
      <c r="Q84" s="202">
        <v>5.36</v>
      </c>
      <c r="R84" s="202">
        <v>10.43</v>
      </c>
      <c r="S84" s="202">
        <v>6.49</v>
      </c>
      <c r="T84" s="202">
        <v>0</v>
      </c>
      <c r="U84" s="202">
        <v>279.98</v>
      </c>
      <c r="V84" s="202">
        <v>5.0999999999999996</v>
      </c>
      <c r="W84" s="202">
        <v>8.56</v>
      </c>
      <c r="X84" s="202">
        <v>36.29</v>
      </c>
      <c r="Y84" s="202">
        <v>0</v>
      </c>
      <c r="Z84" s="202">
        <v>68.45</v>
      </c>
      <c r="AA84" s="202">
        <v>0</v>
      </c>
      <c r="AB84" s="202">
        <v>0</v>
      </c>
      <c r="AC84" s="202">
        <v>7.78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5.38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159.83000000000001</v>
      </c>
      <c r="L85" s="202">
        <v>61.62</v>
      </c>
      <c r="M85" s="202">
        <v>0</v>
      </c>
      <c r="N85" s="202">
        <v>29.05</v>
      </c>
      <c r="O85" s="202">
        <v>48.79</v>
      </c>
      <c r="P85" s="202">
        <v>66.86</v>
      </c>
      <c r="Q85" s="202">
        <v>5.36</v>
      </c>
      <c r="R85" s="202">
        <v>10.43</v>
      </c>
      <c r="S85" s="202">
        <v>6.49</v>
      </c>
      <c r="T85" s="202">
        <v>0</v>
      </c>
      <c r="U85" s="202">
        <v>279.98</v>
      </c>
      <c r="V85" s="202">
        <v>5.0999999999999996</v>
      </c>
      <c r="W85" s="202">
        <v>8.56</v>
      </c>
      <c r="X85" s="202">
        <v>36.29</v>
      </c>
      <c r="Y85" s="202">
        <v>0</v>
      </c>
      <c r="Z85" s="202">
        <v>68.45</v>
      </c>
      <c r="AA85" s="202">
        <v>0</v>
      </c>
      <c r="AB85" s="202">
        <v>0</v>
      </c>
      <c r="AC85" s="202">
        <v>7.78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5.38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159.83000000000001</v>
      </c>
      <c r="L86" s="202">
        <v>61.62</v>
      </c>
      <c r="M86" s="202">
        <v>0</v>
      </c>
      <c r="N86" s="202">
        <v>29.05</v>
      </c>
      <c r="O86" s="202">
        <v>48.79</v>
      </c>
      <c r="P86" s="202">
        <v>66.86</v>
      </c>
      <c r="Q86" s="202">
        <v>5.36</v>
      </c>
      <c r="R86" s="202">
        <v>10.43</v>
      </c>
      <c r="S86" s="202">
        <v>6.49</v>
      </c>
      <c r="T86" s="202">
        <v>0</v>
      </c>
      <c r="U86" s="202">
        <v>279.98</v>
      </c>
      <c r="V86" s="202">
        <v>5.0999999999999996</v>
      </c>
      <c r="W86" s="202">
        <v>8.56</v>
      </c>
      <c r="X86" s="202">
        <v>36.29</v>
      </c>
      <c r="Y86" s="202">
        <v>0</v>
      </c>
      <c r="Z86" s="202">
        <v>68.45</v>
      </c>
      <c r="AA86" s="202">
        <v>0</v>
      </c>
      <c r="AB86" s="202">
        <v>0</v>
      </c>
      <c r="AC86" s="202">
        <v>7.78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5.38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159.83000000000001</v>
      </c>
      <c r="L87" s="202">
        <v>61.62</v>
      </c>
      <c r="M87" s="202">
        <v>0</v>
      </c>
      <c r="N87" s="202">
        <v>29.05</v>
      </c>
      <c r="O87" s="202">
        <v>48.79</v>
      </c>
      <c r="P87" s="202">
        <v>66.86</v>
      </c>
      <c r="Q87" s="202">
        <v>5.36</v>
      </c>
      <c r="R87" s="202">
        <v>10.43</v>
      </c>
      <c r="S87" s="202">
        <v>6.49</v>
      </c>
      <c r="T87" s="202">
        <v>0</v>
      </c>
      <c r="U87" s="202">
        <v>279.98</v>
      </c>
      <c r="V87" s="202">
        <v>5.0999999999999996</v>
      </c>
      <c r="W87" s="202">
        <v>8.56</v>
      </c>
      <c r="X87" s="202">
        <v>36.29</v>
      </c>
      <c r="Y87" s="202">
        <v>0</v>
      </c>
      <c r="Z87" s="202">
        <v>58.13</v>
      </c>
      <c r="AA87" s="202">
        <v>0</v>
      </c>
      <c r="AB87" s="202">
        <v>0</v>
      </c>
      <c r="AC87" s="202">
        <v>7.78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5.38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159.83000000000001</v>
      </c>
      <c r="L88" s="202">
        <v>61.62</v>
      </c>
      <c r="M88" s="202">
        <v>0</v>
      </c>
      <c r="N88" s="202">
        <v>29.05</v>
      </c>
      <c r="O88" s="202">
        <v>48.79</v>
      </c>
      <c r="P88" s="202">
        <v>66.86</v>
      </c>
      <c r="Q88" s="202">
        <v>5.36</v>
      </c>
      <c r="R88" s="202">
        <v>10.43</v>
      </c>
      <c r="S88" s="202">
        <v>6.49</v>
      </c>
      <c r="T88" s="202">
        <v>0</v>
      </c>
      <c r="U88" s="202">
        <v>279.98</v>
      </c>
      <c r="V88" s="202">
        <v>5.0999999999999996</v>
      </c>
      <c r="W88" s="202">
        <v>8.56</v>
      </c>
      <c r="X88" s="202">
        <v>36.29</v>
      </c>
      <c r="Y88" s="202">
        <v>0</v>
      </c>
      <c r="Z88" s="202">
        <v>58.13</v>
      </c>
      <c r="AA88" s="202">
        <v>0</v>
      </c>
      <c r="AB88" s="202">
        <v>0</v>
      </c>
      <c r="AC88" s="202">
        <v>7.78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5.38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159.83000000000001</v>
      </c>
      <c r="L89" s="202">
        <v>61.62</v>
      </c>
      <c r="M89" s="202">
        <v>0</v>
      </c>
      <c r="N89" s="202">
        <v>29.05</v>
      </c>
      <c r="O89" s="202">
        <v>48.79</v>
      </c>
      <c r="P89" s="202">
        <v>66.86</v>
      </c>
      <c r="Q89" s="202">
        <v>5.36</v>
      </c>
      <c r="R89" s="202">
        <v>10.43</v>
      </c>
      <c r="S89" s="202">
        <v>6.49</v>
      </c>
      <c r="T89" s="202">
        <v>0</v>
      </c>
      <c r="U89" s="202">
        <v>279.98</v>
      </c>
      <c r="V89" s="202">
        <v>5.0999999999999996</v>
      </c>
      <c r="W89" s="202">
        <v>8.36</v>
      </c>
      <c r="X89" s="202">
        <v>36.29</v>
      </c>
      <c r="Y89" s="202">
        <v>0</v>
      </c>
      <c r="Z89" s="202">
        <v>58.13</v>
      </c>
      <c r="AA89" s="202">
        <v>0</v>
      </c>
      <c r="AB89" s="202">
        <v>0</v>
      </c>
      <c r="AC89" s="202">
        <v>7.78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5.38</v>
      </c>
      <c r="AJ89" s="202">
        <v>0</v>
      </c>
      <c r="AK89" s="202">
        <v>49.92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159.83000000000001</v>
      </c>
      <c r="L90" s="202">
        <v>61.62</v>
      </c>
      <c r="M90" s="202">
        <v>0</v>
      </c>
      <c r="N90" s="202">
        <v>29.05</v>
      </c>
      <c r="O90" s="202">
        <v>48.79</v>
      </c>
      <c r="P90" s="202">
        <v>66.86</v>
      </c>
      <c r="Q90" s="202">
        <v>5.36</v>
      </c>
      <c r="R90" s="202">
        <v>10.43</v>
      </c>
      <c r="S90" s="202">
        <v>6.49</v>
      </c>
      <c r="T90" s="202">
        <v>0</v>
      </c>
      <c r="U90" s="202">
        <v>279.98</v>
      </c>
      <c r="V90" s="202">
        <v>5.0999999999999996</v>
      </c>
      <c r="W90" s="202">
        <v>8.36</v>
      </c>
      <c r="X90" s="202">
        <v>36.29</v>
      </c>
      <c r="Y90" s="202">
        <v>0</v>
      </c>
      <c r="Z90" s="202">
        <v>58.13</v>
      </c>
      <c r="AA90" s="202">
        <v>0</v>
      </c>
      <c r="AB90" s="202">
        <v>0</v>
      </c>
      <c r="AC90" s="202">
        <v>7.78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5.38</v>
      </c>
      <c r="AJ90" s="202">
        <v>0</v>
      </c>
      <c r="AK90" s="202">
        <v>49.92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159.83000000000001</v>
      </c>
      <c r="L91" s="202">
        <v>61.62</v>
      </c>
      <c r="M91" s="202">
        <v>0</v>
      </c>
      <c r="N91" s="202">
        <v>29.05</v>
      </c>
      <c r="O91" s="202">
        <v>48.79</v>
      </c>
      <c r="P91" s="202">
        <v>66.86</v>
      </c>
      <c r="Q91" s="202">
        <v>5.36</v>
      </c>
      <c r="R91" s="202">
        <v>10.43</v>
      </c>
      <c r="S91" s="202">
        <v>6.49</v>
      </c>
      <c r="T91" s="202">
        <v>0</v>
      </c>
      <c r="U91" s="202">
        <v>279.98</v>
      </c>
      <c r="V91" s="202">
        <v>5.0999999999999996</v>
      </c>
      <c r="W91" s="202">
        <v>8.36</v>
      </c>
      <c r="X91" s="202">
        <v>36.29</v>
      </c>
      <c r="Y91" s="202">
        <v>0</v>
      </c>
      <c r="Z91" s="202">
        <v>58.13</v>
      </c>
      <c r="AA91" s="202">
        <v>0</v>
      </c>
      <c r="AB91" s="202">
        <v>0</v>
      </c>
      <c r="AC91" s="202">
        <v>7.78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5.79</v>
      </c>
      <c r="AJ91" s="202">
        <v>0</v>
      </c>
      <c r="AK91" s="202">
        <v>49.92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159.83000000000001</v>
      </c>
      <c r="L92" s="202">
        <v>61.62</v>
      </c>
      <c r="M92" s="202">
        <v>0</v>
      </c>
      <c r="N92" s="202">
        <v>29.05</v>
      </c>
      <c r="O92" s="202">
        <v>48.79</v>
      </c>
      <c r="P92" s="202">
        <v>66.86</v>
      </c>
      <c r="Q92" s="202">
        <v>5.36</v>
      </c>
      <c r="R92" s="202">
        <v>10.43</v>
      </c>
      <c r="S92" s="202">
        <v>6.49</v>
      </c>
      <c r="T92" s="202">
        <v>0</v>
      </c>
      <c r="U92" s="202">
        <v>279.98</v>
      </c>
      <c r="V92" s="202">
        <v>5.0999999999999996</v>
      </c>
      <c r="W92" s="202">
        <v>8.36</v>
      </c>
      <c r="X92" s="202">
        <v>36.29</v>
      </c>
      <c r="Y92" s="202">
        <v>0</v>
      </c>
      <c r="Z92" s="202">
        <v>58.13</v>
      </c>
      <c r="AA92" s="202">
        <v>0</v>
      </c>
      <c r="AB92" s="202">
        <v>0</v>
      </c>
      <c r="AC92" s="202">
        <v>7.78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5.79</v>
      </c>
      <c r="AJ92" s="202">
        <v>0</v>
      </c>
      <c r="AK92" s="202">
        <v>49.92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159.83000000000001</v>
      </c>
      <c r="L93" s="202">
        <v>61.62</v>
      </c>
      <c r="M93" s="202">
        <v>0</v>
      </c>
      <c r="N93" s="202">
        <v>29.05</v>
      </c>
      <c r="O93" s="202">
        <v>48.79</v>
      </c>
      <c r="P93" s="202">
        <v>66.86</v>
      </c>
      <c r="Q93" s="202">
        <v>5.36</v>
      </c>
      <c r="R93" s="202">
        <v>10.43</v>
      </c>
      <c r="S93" s="202">
        <v>6.49</v>
      </c>
      <c r="T93" s="202">
        <v>0</v>
      </c>
      <c r="U93" s="202">
        <v>279.98</v>
      </c>
      <c r="V93" s="202">
        <v>5.0999999999999996</v>
      </c>
      <c r="W93" s="202">
        <v>8.36</v>
      </c>
      <c r="X93" s="202">
        <v>36.29</v>
      </c>
      <c r="Y93" s="202">
        <v>0</v>
      </c>
      <c r="Z93" s="202">
        <v>58.13</v>
      </c>
      <c r="AA93" s="202">
        <v>0</v>
      </c>
      <c r="AB93" s="202">
        <v>0</v>
      </c>
      <c r="AC93" s="202">
        <v>7.78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5.79</v>
      </c>
      <c r="AJ93" s="202">
        <v>0</v>
      </c>
      <c r="AK93" s="202">
        <v>49.92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159.83000000000001</v>
      </c>
      <c r="L94" s="202">
        <v>61.62</v>
      </c>
      <c r="M94" s="202">
        <v>0</v>
      </c>
      <c r="N94" s="202">
        <v>29.05</v>
      </c>
      <c r="O94" s="202">
        <v>48.79</v>
      </c>
      <c r="P94" s="202">
        <v>66.86</v>
      </c>
      <c r="Q94" s="202">
        <v>5.36</v>
      </c>
      <c r="R94" s="202">
        <v>10.43</v>
      </c>
      <c r="S94" s="202">
        <v>6.49</v>
      </c>
      <c r="T94" s="202">
        <v>0</v>
      </c>
      <c r="U94" s="202">
        <v>279.98</v>
      </c>
      <c r="V94" s="202">
        <v>5.0999999999999996</v>
      </c>
      <c r="W94" s="202">
        <v>8.36</v>
      </c>
      <c r="X94" s="202">
        <v>36.29</v>
      </c>
      <c r="Y94" s="202">
        <v>0</v>
      </c>
      <c r="Z94" s="202">
        <v>58.13</v>
      </c>
      <c r="AA94" s="202">
        <v>0</v>
      </c>
      <c r="AB94" s="202">
        <v>0</v>
      </c>
      <c r="AC94" s="202">
        <v>7.78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5.79</v>
      </c>
      <c r="AJ94" s="202">
        <v>0</v>
      </c>
      <c r="AK94" s="202">
        <v>49.92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159.83000000000001</v>
      </c>
      <c r="L95" s="202">
        <v>61.62</v>
      </c>
      <c r="M95" s="202">
        <v>0</v>
      </c>
      <c r="N95" s="202">
        <v>29.05</v>
      </c>
      <c r="O95" s="202">
        <v>48.79</v>
      </c>
      <c r="P95" s="202">
        <v>66.86</v>
      </c>
      <c r="Q95" s="202">
        <v>5.36</v>
      </c>
      <c r="R95" s="202">
        <v>10.43</v>
      </c>
      <c r="S95" s="202">
        <v>6.49</v>
      </c>
      <c r="T95" s="202">
        <v>0</v>
      </c>
      <c r="U95" s="202">
        <v>279.98</v>
      </c>
      <c r="V95" s="202">
        <v>5.0999999999999996</v>
      </c>
      <c r="W95" s="202">
        <v>7.91</v>
      </c>
      <c r="X95" s="202">
        <v>36.29</v>
      </c>
      <c r="Y95" s="202">
        <v>0</v>
      </c>
      <c r="Z95" s="202">
        <v>58.13</v>
      </c>
      <c r="AA95" s="202">
        <v>0</v>
      </c>
      <c r="AB95" s="202">
        <v>0</v>
      </c>
      <c r="AC95" s="202">
        <v>7.78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5.79</v>
      </c>
      <c r="AJ95" s="202">
        <v>0</v>
      </c>
      <c r="AK95" s="202">
        <v>49.92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159.83000000000001</v>
      </c>
      <c r="L96" s="202">
        <v>61.62</v>
      </c>
      <c r="M96" s="202">
        <v>0</v>
      </c>
      <c r="N96" s="202">
        <v>29.05</v>
      </c>
      <c r="O96" s="202">
        <v>48.79</v>
      </c>
      <c r="P96" s="202">
        <v>66.86</v>
      </c>
      <c r="Q96" s="202">
        <v>5.36</v>
      </c>
      <c r="R96" s="202">
        <v>10.43</v>
      </c>
      <c r="S96" s="202">
        <v>6.49</v>
      </c>
      <c r="T96" s="202">
        <v>0</v>
      </c>
      <c r="U96" s="202">
        <v>279.98</v>
      </c>
      <c r="V96" s="202">
        <v>5.0999999999999996</v>
      </c>
      <c r="W96" s="202">
        <v>7.91</v>
      </c>
      <c r="X96" s="202">
        <v>36.29</v>
      </c>
      <c r="Y96" s="202">
        <v>0</v>
      </c>
      <c r="Z96" s="202">
        <v>58.13</v>
      </c>
      <c r="AA96" s="202">
        <v>0</v>
      </c>
      <c r="AB96" s="202">
        <v>0</v>
      </c>
      <c r="AC96" s="202">
        <v>7.78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5.79</v>
      </c>
      <c r="AJ96" s="202">
        <v>0</v>
      </c>
      <c r="AK96" s="202">
        <v>49.92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159.83000000000001</v>
      </c>
      <c r="L97" s="202">
        <v>61.62</v>
      </c>
      <c r="M97" s="202">
        <v>0</v>
      </c>
      <c r="N97" s="202">
        <v>29.05</v>
      </c>
      <c r="O97" s="202">
        <v>48.79</v>
      </c>
      <c r="P97" s="202">
        <v>66.86</v>
      </c>
      <c r="Q97" s="202">
        <v>5.36</v>
      </c>
      <c r="R97" s="202">
        <v>10.43</v>
      </c>
      <c r="S97" s="202">
        <v>6.49</v>
      </c>
      <c r="T97" s="202">
        <v>0</v>
      </c>
      <c r="U97" s="202">
        <v>279.98</v>
      </c>
      <c r="V97" s="202">
        <v>5.0999999999999996</v>
      </c>
      <c r="W97" s="202">
        <v>7.91</v>
      </c>
      <c r="X97" s="202">
        <v>36.29</v>
      </c>
      <c r="Y97" s="202">
        <v>0</v>
      </c>
      <c r="Z97" s="202">
        <v>58.13</v>
      </c>
      <c r="AA97" s="202">
        <v>0</v>
      </c>
      <c r="AB97" s="202">
        <v>0</v>
      </c>
      <c r="AC97" s="202">
        <v>7.78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5.79</v>
      </c>
      <c r="AJ97" s="202">
        <v>0</v>
      </c>
      <c r="AK97" s="202">
        <v>49.92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159.83000000000001</v>
      </c>
      <c r="L98" s="202">
        <v>61.62</v>
      </c>
      <c r="M98" s="202">
        <v>0</v>
      </c>
      <c r="N98" s="202">
        <v>29.05</v>
      </c>
      <c r="O98" s="202">
        <v>48.79</v>
      </c>
      <c r="P98" s="202">
        <v>66.86</v>
      </c>
      <c r="Q98" s="202">
        <v>5.36</v>
      </c>
      <c r="R98" s="202">
        <v>10.43</v>
      </c>
      <c r="S98" s="202">
        <v>6.49</v>
      </c>
      <c r="T98" s="202">
        <v>0</v>
      </c>
      <c r="U98" s="202">
        <v>279.98</v>
      </c>
      <c r="V98" s="202">
        <v>5.0999999999999996</v>
      </c>
      <c r="W98" s="202">
        <v>7.91</v>
      </c>
      <c r="X98" s="202">
        <v>36.29</v>
      </c>
      <c r="Y98" s="202">
        <v>0</v>
      </c>
      <c r="Z98" s="202">
        <v>58.13</v>
      </c>
      <c r="AA98" s="202">
        <v>0</v>
      </c>
      <c r="AB98" s="202">
        <v>0</v>
      </c>
      <c r="AC98" s="202">
        <v>7.78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5.79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2.4548249999999978</v>
      </c>
      <c r="L99">
        <f t="shared" si="0"/>
        <v>0.87727499999999869</v>
      </c>
      <c r="M99">
        <f t="shared" si="0"/>
        <v>0</v>
      </c>
      <c r="N99">
        <f t="shared" si="0"/>
        <v>0.6972000000000006</v>
      </c>
      <c r="O99">
        <f t="shared" si="0"/>
        <v>1.170995</v>
      </c>
      <c r="P99">
        <f t="shared" si="0"/>
        <v>1.6046849999999975</v>
      </c>
      <c r="Q99">
        <f t="shared" si="0"/>
        <v>7.7845000000000039E-2</v>
      </c>
      <c r="R99">
        <f t="shared" si="0"/>
        <v>0.13663499999999987</v>
      </c>
      <c r="S99">
        <f t="shared" si="0"/>
        <v>9.6810000000000035E-2</v>
      </c>
      <c r="T99">
        <f t="shared" si="0"/>
        <v>0</v>
      </c>
      <c r="U99">
        <f t="shared" si="0"/>
        <v>5.8792099999999952</v>
      </c>
      <c r="V99">
        <f t="shared" si="0"/>
        <v>6.9982499999999975E-2</v>
      </c>
      <c r="W99">
        <f t="shared" si="0"/>
        <v>0.15835499999999994</v>
      </c>
      <c r="X99">
        <f t="shared" si="0"/>
        <v>0.65202249999999951</v>
      </c>
      <c r="Y99">
        <f t="shared" si="0"/>
        <v>0</v>
      </c>
      <c r="Z99">
        <f t="shared" si="0"/>
        <v>1.2268899999999989</v>
      </c>
      <c r="AA99">
        <f t="shared" si="0"/>
        <v>0</v>
      </c>
      <c r="AB99">
        <f t="shared" si="0"/>
        <v>0</v>
      </c>
      <c r="AC99">
        <f t="shared" si="0"/>
        <v>0.20256249999999987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0.26384999999999992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0.27863750000000004</v>
      </c>
      <c r="AR99">
        <f t="shared" si="1"/>
        <v>0</v>
      </c>
      <c r="AS99">
        <f t="shared" si="1"/>
        <v>0</v>
      </c>
      <c r="AT99">
        <f t="shared" si="1"/>
        <v>6.8850000000000005E-3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1.94</v>
      </c>
      <c r="J3" s="202">
        <v>1.94</v>
      </c>
      <c r="K3" s="202">
        <v>9.11</v>
      </c>
      <c r="L3" s="202">
        <v>560.28</v>
      </c>
      <c r="M3" s="202">
        <v>27.34</v>
      </c>
      <c r="N3" s="202">
        <v>35.1</v>
      </c>
      <c r="O3" s="202">
        <v>0</v>
      </c>
      <c r="P3" s="202">
        <v>41.39</v>
      </c>
      <c r="Q3" s="202">
        <v>5.26</v>
      </c>
      <c r="R3" s="202">
        <v>12.6</v>
      </c>
      <c r="S3" s="202">
        <v>7.84</v>
      </c>
      <c r="T3" s="202">
        <v>0</v>
      </c>
      <c r="U3" s="202">
        <v>51.84</v>
      </c>
      <c r="V3" s="202">
        <v>6.16</v>
      </c>
      <c r="W3" s="202">
        <v>10.34</v>
      </c>
      <c r="X3" s="202">
        <v>43.83</v>
      </c>
      <c r="Y3" s="202">
        <v>0</v>
      </c>
      <c r="Z3" s="202">
        <v>75.239999999999995</v>
      </c>
      <c r="AA3" s="202">
        <v>0</v>
      </c>
      <c r="AB3" s="202">
        <v>0</v>
      </c>
      <c r="AC3" s="202">
        <v>11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4.53</v>
      </c>
      <c r="AJ3" s="202">
        <v>0</v>
      </c>
      <c r="AK3" s="202">
        <v>69.599999999999994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1.94</v>
      </c>
      <c r="J4" s="202">
        <v>1.94</v>
      </c>
      <c r="K4" s="202">
        <v>9.11</v>
      </c>
      <c r="L4" s="202">
        <v>560.28</v>
      </c>
      <c r="M4" s="202">
        <v>27.34</v>
      </c>
      <c r="N4" s="202">
        <v>35.1</v>
      </c>
      <c r="O4" s="202">
        <v>0</v>
      </c>
      <c r="P4" s="202">
        <v>41.39</v>
      </c>
      <c r="Q4" s="202">
        <v>5.26</v>
      </c>
      <c r="R4" s="202">
        <v>12.6</v>
      </c>
      <c r="S4" s="202">
        <v>7.84</v>
      </c>
      <c r="T4" s="202">
        <v>0</v>
      </c>
      <c r="U4" s="202">
        <v>51.84</v>
      </c>
      <c r="V4" s="202">
        <v>6.16</v>
      </c>
      <c r="W4" s="202">
        <v>10.34</v>
      </c>
      <c r="X4" s="202">
        <v>43.83</v>
      </c>
      <c r="Y4" s="202">
        <v>0</v>
      </c>
      <c r="Z4" s="202">
        <v>75.239999999999995</v>
      </c>
      <c r="AA4" s="202">
        <v>0</v>
      </c>
      <c r="AB4" s="202">
        <v>0</v>
      </c>
      <c r="AC4" s="202">
        <v>11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4.53</v>
      </c>
      <c r="AJ4" s="202">
        <v>0</v>
      </c>
      <c r="AK4" s="202">
        <v>69.599999999999994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1.94</v>
      </c>
      <c r="J5" s="202">
        <v>1.94</v>
      </c>
      <c r="K5" s="202">
        <v>9.11</v>
      </c>
      <c r="L5" s="202">
        <v>560.28</v>
      </c>
      <c r="M5" s="202">
        <v>26.74</v>
      </c>
      <c r="N5" s="202">
        <v>35.1</v>
      </c>
      <c r="O5" s="202">
        <v>0</v>
      </c>
      <c r="P5" s="202">
        <v>41.39</v>
      </c>
      <c r="Q5" s="202">
        <v>5.26</v>
      </c>
      <c r="R5" s="202">
        <v>12.6</v>
      </c>
      <c r="S5" s="202">
        <v>7.84</v>
      </c>
      <c r="T5" s="202">
        <v>0</v>
      </c>
      <c r="U5" s="202">
        <v>51.84</v>
      </c>
      <c r="V5" s="202">
        <v>6.16</v>
      </c>
      <c r="W5" s="202">
        <v>10.34</v>
      </c>
      <c r="X5" s="202">
        <v>43.83</v>
      </c>
      <c r="Y5" s="202">
        <v>0</v>
      </c>
      <c r="Z5" s="202">
        <v>75.239999999999995</v>
      </c>
      <c r="AA5" s="202">
        <v>0</v>
      </c>
      <c r="AB5" s="202">
        <v>0</v>
      </c>
      <c r="AC5" s="202">
        <v>11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4.53</v>
      </c>
      <c r="AJ5" s="202">
        <v>0</v>
      </c>
      <c r="AK5" s="202">
        <v>69.599999999999994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1.94</v>
      </c>
      <c r="J6" s="202">
        <v>1.94</v>
      </c>
      <c r="K6" s="202">
        <v>9.11</v>
      </c>
      <c r="L6" s="202">
        <v>560.28</v>
      </c>
      <c r="M6" s="202">
        <v>26.74</v>
      </c>
      <c r="N6" s="202">
        <v>35.1</v>
      </c>
      <c r="O6" s="202">
        <v>0</v>
      </c>
      <c r="P6" s="202">
        <v>41.39</v>
      </c>
      <c r="Q6" s="202">
        <v>5.26</v>
      </c>
      <c r="R6" s="202">
        <v>12.6</v>
      </c>
      <c r="S6" s="202">
        <v>7.84</v>
      </c>
      <c r="T6" s="202">
        <v>0</v>
      </c>
      <c r="U6" s="202">
        <v>51.84</v>
      </c>
      <c r="V6" s="202">
        <v>6.16</v>
      </c>
      <c r="W6" s="202">
        <v>10.34</v>
      </c>
      <c r="X6" s="202">
        <v>43.83</v>
      </c>
      <c r="Y6" s="202">
        <v>0</v>
      </c>
      <c r="Z6" s="202">
        <v>75.239999999999995</v>
      </c>
      <c r="AA6" s="202">
        <v>0</v>
      </c>
      <c r="AB6" s="202">
        <v>0</v>
      </c>
      <c r="AC6" s="202">
        <v>11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4.53</v>
      </c>
      <c r="AJ6" s="202">
        <v>0</v>
      </c>
      <c r="AK6" s="202">
        <v>69.599999999999994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1.94</v>
      </c>
      <c r="J7" s="202">
        <v>1.94</v>
      </c>
      <c r="K7" s="202">
        <v>4.8899999999999997</v>
      </c>
      <c r="L7" s="202">
        <v>547.82000000000005</v>
      </c>
      <c r="M7" s="202">
        <v>26.74</v>
      </c>
      <c r="N7" s="202">
        <v>35.1</v>
      </c>
      <c r="O7" s="202">
        <v>0</v>
      </c>
      <c r="P7" s="202">
        <v>41.39</v>
      </c>
      <c r="Q7" s="202">
        <v>5.26</v>
      </c>
      <c r="R7" s="202">
        <v>12.6</v>
      </c>
      <c r="S7" s="202">
        <v>7.84</v>
      </c>
      <c r="T7" s="202">
        <v>0</v>
      </c>
      <c r="U7" s="202">
        <v>51.84</v>
      </c>
      <c r="V7" s="202">
        <v>6.16</v>
      </c>
      <c r="W7" s="202">
        <v>10.34</v>
      </c>
      <c r="X7" s="202">
        <v>43.83</v>
      </c>
      <c r="Y7" s="202">
        <v>0</v>
      </c>
      <c r="Z7" s="202">
        <v>76.33</v>
      </c>
      <c r="AA7" s="202">
        <v>0</v>
      </c>
      <c r="AB7" s="202">
        <v>0</v>
      </c>
      <c r="AC7" s="202">
        <v>11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4.53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1.94</v>
      </c>
      <c r="J8" s="202">
        <v>1.94</v>
      </c>
      <c r="K8" s="202">
        <v>4.8899999999999997</v>
      </c>
      <c r="L8" s="202">
        <v>547.82000000000005</v>
      </c>
      <c r="M8" s="202">
        <v>26.74</v>
      </c>
      <c r="N8" s="202">
        <v>35.1</v>
      </c>
      <c r="O8" s="202">
        <v>0</v>
      </c>
      <c r="P8" s="202">
        <v>41.39</v>
      </c>
      <c r="Q8" s="202">
        <v>5.26</v>
      </c>
      <c r="R8" s="202">
        <v>12.6</v>
      </c>
      <c r="S8" s="202">
        <v>7.84</v>
      </c>
      <c r="T8" s="202">
        <v>0</v>
      </c>
      <c r="U8" s="202">
        <v>51.84</v>
      </c>
      <c r="V8" s="202">
        <v>6.16</v>
      </c>
      <c r="W8" s="202">
        <v>10.34</v>
      </c>
      <c r="X8" s="202">
        <v>43.83</v>
      </c>
      <c r="Y8" s="202">
        <v>0</v>
      </c>
      <c r="Z8" s="202">
        <v>76.33</v>
      </c>
      <c r="AA8" s="202">
        <v>0</v>
      </c>
      <c r="AB8" s="202">
        <v>0</v>
      </c>
      <c r="AC8" s="202">
        <v>11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4.53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1.94</v>
      </c>
      <c r="J9" s="202">
        <v>1.94</v>
      </c>
      <c r="K9" s="202">
        <v>4.9000000000000004</v>
      </c>
      <c r="L9" s="202">
        <v>547.82000000000005</v>
      </c>
      <c r="M9" s="202">
        <v>26.74</v>
      </c>
      <c r="N9" s="202">
        <v>35.1</v>
      </c>
      <c r="O9" s="202">
        <v>0</v>
      </c>
      <c r="P9" s="202">
        <v>41.39</v>
      </c>
      <c r="Q9" s="202">
        <v>5.22</v>
      </c>
      <c r="R9" s="202">
        <v>12.6</v>
      </c>
      <c r="S9" s="202">
        <v>7.84</v>
      </c>
      <c r="T9" s="202">
        <v>0</v>
      </c>
      <c r="U9" s="202">
        <v>51.84</v>
      </c>
      <c r="V9" s="202">
        <v>6.16</v>
      </c>
      <c r="W9" s="202">
        <v>10.34</v>
      </c>
      <c r="X9" s="202">
        <v>43.83</v>
      </c>
      <c r="Y9" s="202">
        <v>0</v>
      </c>
      <c r="Z9" s="202">
        <v>76.33</v>
      </c>
      <c r="AA9" s="202">
        <v>0</v>
      </c>
      <c r="AB9" s="202">
        <v>0</v>
      </c>
      <c r="AC9" s="202">
        <v>11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4.53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1.94</v>
      </c>
      <c r="J10" s="202">
        <v>1.94</v>
      </c>
      <c r="K10" s="202">
        <v>4.9000000000000004</v>
      </c>
      <c r="L10" s="202">
        <v>510.82</v>
      </c>
      <c r="M10" s="202">
        <v>26.74</v>
      </c>
      <c r="N10" s="202">
        <v>35.1</v>
      </c>
      <c r="O10" s="202">
        <v>0</v>
      </c>
      <c r="P10" s="202">
        <v>41.39</v>
      </c>
      <c r="Q10" s="202">
        <v>5.22</v>
      </c>
      <c r="R10" s="202">
        <v>12.6</v>
      </c>
      <c r="S10" s="202">
        <v>7.84</v>
      </c>
      <c r="T10" s="202">
        <v>0</v>
      </c>
      <c r="U10" s="202">
        <v>51.84</v>
      </c>
      <c r="V10" s="202">
        <v>6.16</v>
      </c>
      <c r="W10" s="202">
        <v>10.34</v>
      </c>
      <c r="X10" s="202">
        <v>43.83</v>
      </c>
      <c r="Y10" s="202">
        <v>0</v>
      </c>
      <c r="Z10" s="202">
        <v>76.33</v>
      </c>
      <c r="AA10" s="202">
        <v>0</v>
      </c>
      <c r="AB10" s="202">
        <v>0</v>
      </c>
      <c r="AC10" s="202">
        <v>11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4.53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1.94</v>
      </c>
      <c r="J11" s="202">
        <v>1.94</v>
      </c>
      <c r="K11" s="202">
        <v>4.9000000000000004</v>
      </c>
      <c r="L11" s="202">
        <v>510.82</v>
      </c>
      <c r="M11" s="202">
        <v>26.74</v>
      </c>
      <c r="N11" s="202">
        <v>35.1</v>
      </c>
      <c r="O11" s="202">
        <v>0</v>
      </c>
      <c r="P11" s="202">
        <v>41.39</v>
      </c>
      <c r="Q11" s="202">
        <v>5.22</v>
      </c>
      <c r="R11" s="202">
        <v>12.6</v>
      </c>
      <c r="S11" s="202">
        <v>7.84</v>
      </c>
      <c r="T11" s="202">
        <v>0</v>
      </c>
      <c r="U11" s="202">
        <v>51.84</v>
      </c>
      <c r="V11" s="202">
        <v>6.16</v>
      </c>
      <c r="W11" s="202">
        <v>10.34</v>
      </c>
      <c r="X11" s="202">
        <v>43.83</v>
      </c>
      <c r="Y11" s="202">
        <v>0</v>
      </c>
      <c r="Z11" s="202">
        <v>75.239999999999995</v>
      </c>
      <c r="AA11" s="202">
        <v>0</v>
      </c>
      <c r="AB11" s="202">
        <v>0</v>
      </c>
      <c r="AC11" s="202">
        <v>11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4.53</v>
      </c>
      <c r="AJ11" s="202">
        <v>0</v>
      </c>
      <c r="AK11" s="202">
        <v>52.24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1.94</v>
      </c>
      <c r="J12" s="202">
        <v>1.94</v>
      </c>
      <c r="K12" s="202">
        <v>4.9000000000000004</v>
      </c>
      <c r="L12" s="202">
        <v>510.82</v>
      </c>
      <c r="M12" s="202">
        <v>26.74</v>
      </c>
      <c r="N12" s="202">
        <v>35.1</v>
      </c>
      <c r="O12" s="202">
        <v>0</v>
      </c>
      <c r="P12" s="202">
        <v>41.39</v>
      </c>
      <c r="Q12" s="202">
        <v>5.22</v>
      </c>
      <c r="R12" s="202">
        <v>12.6</v>
      </c>
      <c r="S12" s="202">
        <v>7.84</v>
      </c>
      <c r="T12" s="202">
        <v>0</v>
      </c>
      <c r="U12" s="202">
        <v>51.84</v>
      </c>
      <c r="V12" s="202">
        <v>6.16</v>
      </c>
      <c r="W12" s="202">
        <v>10.34</v>
      </c>
      <c r="X12" s="202">
        <v>43.83</v>
      </c>
      <c r="Y12" s="202">
        <v>0</v>
      </c>
      <c r="Z12" s="202">
        <v>75.239999999999995</v>
      </c>
      <c r="AA12" s="202">
        <v>0</v>
      </c>
      <c r="AB12" s="202">
        <v>0</v>
      </c>
      <c r="AC12" s="202">
        <v>11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4.53</v>
      </c>
      <c r="AJ12" s="202">
        <v>0</v>
      </c>
      <c r="AK12" s="202">
        <v>52.24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1.94</v>
      </c>
      <c r="J13" s="202">
        <v>1.94</v>
      </c>
      <c r="K13" s="202">
        <v>4.9000000000000004</v>
      </c>
      <c r="L13" s="202">
        <v>510.82</v>
      </c>
      <c r="M13" s="202">
        <v>26.74</v>
      </c>
      <c r="N13" s="202">
        <v>35.1</v>
      </c>
      <c r="O13" s="202">
        <v>0</v>
      </c>
      <c r="P13" s="202">
        <v>41.39</v>
      </c>
      <c r="Q13" s="202">
        <v>5.22</v>
      </c>
      <c r="R13" s="202">
        <v>12.6</v>
      </c>
      <c r="S13" s="202">
        <v>7.84</v>
      </c>
      <c r="T13" s="202">
        <v>0</v>
      </c>
      <c r="U13" s="202">
        <v>51.84</v>
      </c>
      <c r="V13" s="202">
        <v>6.16</v>
      </c>
      <c r="W13" s="202">
        <v>10.34</v>
      </c>
      <c r="X13" s="202">
        <v>43.83</v>
      </c>
      <c r="Y13" s="202">
        <v>0</v>
      </c>
      <c r="Z13" s="202">
        <v>75.239999999999995</v>
      </c>
      <c r="AA13" s="202">
        <v>0</v>
      </c>
      <c r="AB13" s="202">
        <v>0</v>
      </c>
      <c r="AC13" s="202">
        <v>11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4.53</v>
      </c>
      <c r="AJ13" s="202">
        <v>0</v>
      </c>
      <c r="AK13" s="202">
        <v>52.24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1.94</v>
      </c>
      <c r="J14" s="202">
        <v>1.94</v>
      </c>
      <c r="K14" s="202">
        <v>4.9000000000000004</v>
      </c>
      <c r="L14" s="202">
        <v>510.82</v>
      </c>
      <c r="M14" s="202">
        <v>26.74</v>
      </c>
      <c r="N14" s="202">
        <v>35.1</v>
      </c>
      <c r="O14" s="202">
        <v>0</v>
      </c>
      <c r="P14" s="202">
        <v>41.39</v>
      </c>
      <c r="Q14" s="202">
        <v>5.22</v>
      </c>
      <c r="R14" s="202">
        <v>12.6</v>
      </c>
      <c r="S14" s="202">
        <v>7.84</v>
      </c>
      <c r="T14" s="202">
        <v>0</v>
      </c>
      <c r="U14" s="202">
        <v>51.84</v>
      </c>
      <c r="V14" s="202">
        <v>6.16</v>
      </c>
      <c r="W14" s="202">
        <v>10.34</v>
      </c>
      <c r="X14" s="202">
        <v>43.83</v>
      </c>
      <c r="Y14" s="202">
        <v>0</v>
      </c>
      <c r="Z14" s="202">
        <v>75.239999999999995</v>
      </c>
      <c r="AA14" s="202">
        <v>0</v>
      </c>
      <c r="AB14" s="202">
        <v>0</v>
      </c>
      <c r="AC14" s="202">
        <v>11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4.53</v>
      </c>
      <c r="AJ14" s="202">
        <v>0</v>
      </c>
      <c r="AK14" s="202">
        <v>52.24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1.94</v>
      </c>
      <c r="J15" s="202">
        <v>1.94</v>
      </c>
      <c r="K15" s="202">
        <v>4.84</v>
      </c>
      <c r="L15" s="202">
        <v>484.25</v>
      </c>
      <c r="M15" s="202">
        <v>26.74</v>
      </c>
      <c r="N15" s="202">
        <v>35.1</v>
      </c>
      <c r="O15" s="202">
        <v>0</v>
      </c>
      <c r="P15" s="202">
        <v>41.39</v>
      </c>
      <c r="Q15" s="202">
        <v>5.09</v>
      </c>
      <c r="R15" s="202">
        <v>12.6</v>
      </c>
      <c r="S15" s="202">
        <v>7.84</v>
      </c>
      <c r="T15" s="202">
        <v>0</v>
      </c>
      <c r="U15" s="202">
        <v>51.84</v>
      </c>
      <c r="V15" s="202">
        <v>6.16</v>
      </c>
      <c r="W15" s="202">
        <v>10.34</v>
      </c>
      <c r="X15" s="202">
        <v>43.83</v>
      </c>
      <c r="Y15" s="202">
        <v>0</v>
      </c>
      <c r="Z15" s="202">
        <v>75.239999999999995</v>
      </c>
      <c r="AA15" s="202">
        <v>0</v>
      </c>
      <c r="AB15" s="202">
        <v>0</v>
      </c>
      <c r="AC15" s="202">
        <v>11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4.53</v>
      </c>
      <c r="AJ15" s="202">
        <v>0</v>
      </c>
      <c r="AK15" s="202">
        <v>52.24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1.94</v>
      </c>
      <c r="J16" s="202">
        <v>1.94</v>
      </c>
      <c r="K16" s="202">
        <v>4.84</v>
      </c>
      <c r="L16" s="202">
        <v>484.25</v>
      </c>
      <c r="M16" s="202">
        <v>26.74</v>
      </c>
      <c r="N16" s="202">
        <v>35.1</v>
      </c>
      <c r="O16" s="202">
        <v>0</v>
      </c>
      <c r="P16" s="202">
        <v>41.39</v>
      </c>
      <c r="Q16" s="202">
        <v>5.09</v>
      </c>
      <c r="R16" s="202">
        <v>12.6</v>
      </c>
      <c r="S16" s="202">
        <v>7.84</v>
      </c>
      <c r="T16" s="202">
        <v>0</v>
      </c>
      <c r="U16" s="202">
        <v>51.84</v>
      </c>
      <c r="V16" s="202">
        <v>6.16</v>
      </c>
      <c r="W16" s="202">
        <v>10.34</v>
      </c>
      <c r="X16" s="202">
        <v>43.83</v>
      </c>
      <c r="Y16" s="202">
        <v>0</v>
      </c>
      <c r="Z16" s="202">
        <v>75.239999999999995</v>
      </c>
      <c r="AA16" s="202">
        <v>0</v>
      </c>
      <c r="AB16" s="202">
        <v>0</v>
      </c>
      <c r="AC16" s="202">
        <v>9.19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3.78</v>
      </c>
      <c r="AJ16" s="202">
        <v>0</v>
      </c>
      <c r="AK16" s="202">
        <v>52.24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1.94</v>
      </c>
      <c r="J17" s="202">
        <v>1.94</v>
      </c>
      <c r="K17" s="202">
        <v>4.84</v>
      </c>
      <c r="L17" s="202">
        <v>484.25</v>
      </c>
      <c r="M17" s="202">
        <v>26.74</v>
      </c>
      <c r="N17" s="202">
        <v>35.1</v>
      </c>
      <c r="O17" s="202">
        <v>0</v>
      </c>
      <c r="P17" s="202">
        <v>41.39</v>
      </c>
      <c r="Q17" s="202">
        <v>5.09</v>
      </c>
      <c r="R17" s="202">
        <v>12.6</v>
      </c>
      <c r="S17" s="202">
        <v>7.84</v>
      </c>
      <c r="T17" s="202">
        <v>0</v>
      </c>
      <c r="U17" s="202">
        <v>51.84</v>
      </c>
      <c r="V17" s="202">
        <v>6.16</v>
      </c>
      <c r="W17" s="202">
        <v>10.34</v>
      </c>
      <c r="X17" s="202">
        <v>43.83</v>
      </c>
      <c r="Y17" s="202">
        <v>0</v>
      </c>
      <c r="Z17" s="202">
        <v>75.239999999999995</v>
      </c>
      <c r="AA17" s="202">
        <v>0</v>
      </c>
      <c r="AB17" s="202">
        <v>0</v>
      </c>
      <c r="AC17" s="202">
        <v>9.19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3.78</v>
      </c>
      <c r="AJ17" s="202">
        <v>0</v>
      </c>
      <c r="AK17" s="202">
        <v>52.24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1.94</v>
      </c>
      <c r="J18" s="202">
        <v>1.94</v>
      </c>
      <c r="K18" s="202">
        <v>4.84</v>
      </c>
      <c r="L18" s="202">
        <v>484.25</v>
      </c>
      <c r="M18" s="202">
        <v>26.74</v>
      </c>
      <c r="N18" s="202">
        <v>35.1</v>
      </c>
      <c r="O18" s="202">
        <v>0</v>
      </c>
      <c r="P18" s="202">
        <v>41.39</v>
      </c>
      <c r="Q18" s="202">
        <v>5.09</v>
      </c>
      <c r="R18" s="202">
        <v>13.01</v>
      </c>
      <c r="S18" s="202">
        <v>7.84</v>
      </c>
      <c r="T18" s="202">
        <v>0</v>
      </c>
      <c r="U18" s="202">
        <v>51.84</v>
      </c>
      <c r="V18" s="202">
        <v>6.16</v>
      </c>
      <c r="W18" s="202">
        <v>10.34</v>
      </c>
      <c r="X18" s="202">
        <v>43.83</v>
      </c>
      <c r="Y18" s="202">
        <v>0</v>
      </c>
      <c r="Z18" s="202">
        <v>75.239999999999995</v>
      </c>
      <c r="AA18" s="202">
        <v>0</v>
      </c>
      <c r="AB18" s="202">
        <v>0</v>
      </c>
      <c r="AC18" s="202">
        <v>9.19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3.78</v>
      </c>
      <c r="AJ18" s="202">
        <v>0</v>
      </c>
      <c r="AK18" s="202">
        <v>52.24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1.94</v>
      </c>
      <c r="J19" s="202">
        <v>1.94</v>
      </c>
      <c r="K19" s="202">
        <v>4.84</v>
      </c>
      <c r="L19" s="202">
        <v>484.25</v>
      </c>
      <c r="M19" s="202">
        <v>26.74</v>
      </c>
      <c r="N19" s="202">
        <v>35.1</v>
      </c>
      <c r="O19" s="202">
        <v>0</v>
      </c>
      <c r="P19" s="202">
        <v>41.39</v>
      </c>
      <c r="Q19" s="202">
        <v>5.09</v>
      </c>
      <c r="R19" s="202">
        <v>12.6</v>
      </c>
      <c r="S19" s="202">
        <v>7.84</v>
      </c>
      <c r="T19" s="202">
        <v>0</v>
      </c>
      <c r="U19" s="202">
        <v>51.84</v>
      </c>
      <c r="V19" s="202">
        <v>6.16</v>
      </c>
      <c r="W19" s="202">
        <v>10.34</v>
      </c>
      <c r="X19" s="202">
        <v>43.83</v>
      </c>
      <c r="Y19" s="202">
        <v>0</v>
      </c>
      <c r="Z19" s="202">
        <v>75.239999999999995</v>
      </c>
      <c r="AA19" s="202">
        <v>0</v>
      </c>
      <c r="AB19" s="202">
        <v>0</v>
      </c>
      <c r="AC19" s="202">
        <v>9.19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4.28</v>
      </c>
      <c r="AJ19" s="202">
        <v>0</v>
      </c>
      <c r="AK19" s="202">
        <v>52.24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1.94</v>
      </c>
      <c r="J20" s="202">
        <v>1.94</v>
      </c>
      <c r="K20" s="202">
        <v>4.84</v>
      </c>
      <c r="L20" s="202">
        <v>484.24</v>
      </c>
      <c r="M20" s="202">
        <v>26.74</v>
      </c>
      <c r="N20" s="202">
        <v>35.1</v>
      </c>
      <c r="O20" s="202">
        <v>0</v>
      </c>
      <c r="P20" s="202">
        <v>41.39</v>
      </c>
      <c r="Q20" s="202">
        <v>5.09</v>
      </c>
      <c r="R20" s="202">
        <v>12.6</v>
      </c>
      <c r="S20" s="202">
        <v>7.84</v>
      </c>
      <c r="T20" s="202">
        <v>0</v>
      </c>
      <c r="U20" s="202">
        <v>51.84</v>
      </c>
      <c r="V20" s="202">
        <v>6.16</v>
      </c>
      <c r="W20" s="202">
        <v>10.34</v>
      </c>
      <c r="X20" s="202">
        <v>43.83</v>
      </c>
      <c r="Y20" s="202">
        <v>0</v>
      </c>
      <c r="Z20" s="202">
        <v>75.239999999999995</v>
      </c>
      <c r="AA20" s="202">
        <v>0</v>
      </c>
      <c r="AB20" s="202">
        <v>0</v>
      </c>
      <c r="AC20" s="202">
        <v>9.19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4.28</v>
      </c>
      <c r="AJ20" s="202">
        <v>0</v>
      </c>
      <c r="AK20" s="202">
        <v>52.24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1.94</v>
      </c>
      <c r="J21" s="202">
        <v>1.94</v>
      </c>
      <c r="K21" s="202">
        <v>4.84</v>
      </c>
      <c r="L21" s="202">
        <v>484.24</v>
      </c>
      <c r="M21" s="202">
        <v>26.74</v>
      </c>
      <c r="N21" s="202">
        <v>35.1</v>
      </c>
      <c r="O21" s="202">
        <v>0</v>
      </c>
      <c r="P21" s="202">
        <v>41.39</v>
      </c>
      <c r="Q21" s="202">
        <v>5.09</v>
      </c>
      <c r="R21" s="202">
        <v>13.01</v>
      </c>
      <c r="S21" s="202">
        <v>7.84</v>
      </c>
      <c r="T21" s="202">
        <v>0</v>
      </c>
      <c r="U21" s="202">
        <v>51.84</v>
      </c>
      <c r="V21" s="202">
        <v>6.16</v>
      </c>
      <c r="W21" s="202">
        <v>10.34</v>
      </c>
      <c r="X21" s="202">
        <v>43.83</v>
      </c>
      <c r="Y21" s="202">
        <v>0</v>
      </c>
      <c r="Z21" s="202">
        <v>75.239999999999995</v>
      </c>
      <c r="AA21" s="202">
        <v>0</v>
      </c>
      <c r="AB21" s="202">
        <v>0</v>
      </c>
      <c r="AC21" s="202">
        <v>11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5.85</v>
      </c>
      <c r="AJ21" s="202">
        <v>0</v>
      </c>
      <c r="AK21" s="202">
        <v>52.24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1.94</v>
      </c>
      <c r="J22" s="202">
        <v>1.94</v>
      </c>
      <c r="K22" s="202">
        <v>4.84</v>
      </c>
      <c r="L22" s="202">
        <v>484.24</v>
      </c>
      <c r="M22" s="202">
        <v>26.74</v>
      </c>
      <c r="N22" s="202">
        <v>35.1</v>
      </c>
      <c r="O22" s="202">
        <v>0</v>
      </c>
      <c r="P22" s="202">
        <v>41.39</v>
      </c>
      <c r="Q22" s="202">
        <v>5.09</v>
      </c>
      <c r="R22" s="202">
        <v>13.01</v>
      </c>
      <c r="S22" s="202">
        <v>7.84</v>
      </c>
      <c r="T22" s="202">
        <v>0</v>
      </c>
      <c r="U22" s="202">
        <v>51.84</v>
      </c>
      <c r="V22" s="202">
        <v>6.16</v>
      </c>
      <c r="W22" s="202">
        <v>10.34</v>
      </c>
      <c r="X22" s="202">
        <v>43.83</v>
      </c>
      <c r="Y22" s="202">
        <v>0</v>
      </c>
      <c r="Z22" s="202">
        <v>75.239999999999995</v>
      </c>
      <c r="AA22" s="202">
        <v>0</v>
      </c>
      <c r="AB22" s="202">
        <v>0</v>
      </c>
      <c r="AC22" s="202">
        <v>11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5.85</v>
      </c>
      <c r="AJ22" s="202">
        <v>0</v>
      </c>
      <c r="AK22" s="202">
        <v>52.24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1.94</v>
      </c>
      <c r="J23" s="202">
        <v>1.94</v>
      </c>
      <c r="K23" s="202">
        <v>4.84</v>
      </c>
      <c r="L23" s="202">
        <v>484.24</v>
      </c>
      <c r="M23" s="202">
        <v>26.74</v>
      </c>
      <c r="N23" s="202">
        <v>35.1</v>
      </c>
      <c r="O23" s="202">
        <v>0</v>
      </c>
      <c r="P23" s="202">
        <v>41.39</v>
      </c>
      <c r="Q23" s="202">
        <v>5.26</v>
      </c>
      <c r="R23" s="202">
        <v>13.01</v>
      </c>
      <c r="S23" s="202">
        <v>8.1</v>
      </c>
      <c r="T23" s="202">
        <v>0</v>
      </c>
      <c r="U23" s="202">
        <v>51.84</v>
      </c>
      <c r="V23" s="202">
        <v>6.16</v>
      </c>
      <c r="W23" s="202">
        <v>10.34</v>
      </c>
      <c r="X23" s="202">
        <v>43.83</v>
      </c>
      <c r="Y23" s="202">
        <v>0</v>
      </c>
      <c r="Z23" s="202">
        <v>75.239999999999995</v>
      </c>
      <c r="AA23" s="202">
        <v>0</v>
      </c>
      <c r="AB23" s="202">
        <v>0</v>
      </c>
      <c r="AC23" s="202">
        <v>11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5.85</v>
      </c>
      <c r="AJ23" s="202">
        <v>0</v>
      </c>
      <c r="AK23" s="202">
        <v>52.24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1.94</v>
      </c>
      <c r="J24" s="202">
        <v>1.94</v>
      </c>
      <c r="K24" s="202">
        <v>4.84</v>
      </c>
      <c r="L24" s="202">
        <v>484.24</v>
      </c>
      <c r="M24" s="202">
        <v>26.74</v>
      </c>
      <c r="N24" s="202">
        <v>35.1</v>
      </c>
      <c r="O24" s="202">
        <v>0</v>
      </c>
      <c r="P24" s="202">
        <v>41.39</v>
      </c>
      <c r="Q24" s="202">
        <v>5.26</v>
      </c>
      <c r="R24" s="202">
        <v>13.01</v>
      </c>
      <c r="S24" s="202">
        <v>8.1</v>
      </c>
      <c r="T24" s="202">
        <v>0</v>
      </c>
      <c r="U24" s="202">
        <v>51.84</v>
      </c>
      <c r="V24" s="202">
        <v>6.16</v>
      </c>
      <c r="W24" s="202">
        <v>10.34</v>
      </c>
      <c r="X24" s="202">
        <v>43.83</v>
      </c>
      <c r="Y24" s="202">
        <v>0</v>
      </c>
      <c r="Z24" s="202">
        <v>75.239999999999995</v>
      </c>
      <c r="AA24" s="202">
        <v>0</v>
      </c>
      <c r="AB24" s="202">
        <v>0</v>
      </c>
      <c r="AC24" s="202">
        <v>11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5.85</v>
      </c>
      <c r="AJ24" s="202">
        <v>0</v>
      </c>
      <c r="AK24" s="202">
        <v>52.24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1.94</v>
      </c>
      <c r="J25" s="202">
        <v>1.94</v>
      </c>
      <c r="K25" s="202">
        <v>4.84</v>
      </c>
      <c r="L25" s="202">
        <v>484.24</v>
      </c>
      <c r="M25" s="202">
        <v>26.74</v>
      </c>
      <c r="N25" s="202">
        <v>35.1</v>
      </c>
      <c r="O25" s="202">
        <v>0</v>
      </c>
      <c r="P25" s="202">
        <v>41.39</v>
      </c>
      <c r="Q25" s="202">
        <v>5.26</v>
      </c>
      <c r="R25" s="202">
        <v>12.6</v>
      </c>
      <c r="S25" s="202">
        <v>7.84</v>
      </c>
      <c r="T25" s="202">
        <v>0</v>
      </c>
      <c r="U25" s="202">
        <v>51.84</v>
      </c>
      <c r="V25" s="202">
        <v>6.16</v>
      </c>
      <c r="W25" s="202">
        <v>10.34</v>
      </c>
      <c r="X25" s="202">
        <v>43.83</v>
      </c>
      <c r="Y25" s="202">
        <v>0</v>
      </c>
      <c r="Z25" s="202">
        <v>75.239999999999995</v>
      </c>
      <c r="AA25" s="202">
        <v>0</v>
      </c>
      <c r="AB25" s="202">
        <v>0</v>
      </c>
      <c r="AC25" s="202">
        <v>11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5.85</v>
      </c>
      <c r="AJ25" s="202">
        <v>0</v>
      </c>
      <c r="AK25" s="202">
        <v>52.24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1.94</v>
      </c>
      <c r="J26" s="202">
        <v>1.94</v>
      </c>
      <c r="K26" s="202">
        <v>4.84</v>
      </c>
      <c r="L26" s="202">
        <v>522.98</v>
      </c>
      <c r="M26" s="202">
        <v>26.74</v>
      </c>
      <c r="N26" s="202">
        <v>35.1</v>
      </c>
      <c r="O26" s="202">
        <v>0</v>
      </c>
      <c r="P26" s="202">
        <v>41.39</v>
      </c>
      <c r="Q26" s="202">
        <v>5.26</v>
      </c>
      <c r="R26" s="202">
        <v>12.6</v>
      </c>
      <c r="S26" s="202">
        <v>7.84</v>
      </c>
      <c r="T26" s="202">
        <v>0</v>
      </c>
      <c r="U26" s="202">
        <v>51.84</v>
      </c>
      <c r="V26" s="202">
        <v>6.16</v>
      </c>
      <c r="W26" s="202">
        <v>10.34</v>
      </c>
      <c r="X26" s="202">
        <v>43.83</v>
      </c>
      <c r="Y26" s="202">
        <v>0</v>
      </c>
      <c r="Z26" s="202">
        <v>75.239999999999995</v>
      </c>
      <c r="AA26" s="202">
        <v>0</v>
      </c>
      <c r="AB26" s="202">
        <v>0</v>
      </c>
      <c r="AC26" s="202">
        <v>11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5.85</v>
      </c>
      <c r="AJ26" s="202">
        <v>0</v>
      </c>
      <c r="AK26" s="202">
        <v>52.24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1.94</v>
      </c>
      <c r="J27" s="202">
        <v>1.94</v>
      </c>
      <c r="K27" s="202">
        <v>4.84</v>
      </c>
      <c r="L27" s="202">
        <v>522.98</v>
      </c>
      <c r="M27" s="202">
        <v>26.74</v>
      </c>
      <c r="N27" s="202">
        <v>35.1</v>
      </c>
      <c r="O27" s="202">
        <v>0</v>
      </c>
      <c r="P27" s="202">
        <v>41.39</v>
      </c>
      <c r="Q27" s="202">
        <v>5.26</v>
      </c>
      <c r="R27" s="202">
        <v>12.6</v>
      </c>
      <c r="S27" s="202">
        <v>7.84</v>
      </c>
      <c r="T27" s="202">
        <v>0</v>
      </c>
      <c r="U27" s="202">
        <v>51.15</v>
      </c>
      <c r="V27" s="202">
        <v>6.16</v>
      </c>
      <c r="W27" s="202">
        <v>10.34</v>
      </c>
      <c r="X27" s="202">
        <v>43.83</v>
      </c>
      <c r="Y27" s="202">
        <v>0</v>
      </c>
      <c r="Z27" s="202">
        <v>75.239999999999995</v>
      </c>
      <c r="AA27" s="202">
        <v>0</v>
      </c>
      <c r="AB27" s="202">
        <v>0</v>
      </c>
      <c r="AC27" s="202">
        <v>11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5.85</v>
      </c>
      <c r="AJ27" s="202">
        <v>0</v>
      </c>
      <c r="AK27" s="202">
        <v>52.24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6.07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1.94</v>
      </c>
      <c r="J28" s="202">
        <v>1.94</v>
      </c>
      <c r="K28" s="202">
        <v>4.84</v>
      </c>
      <c r="L28" s="202">
        <v>522.98</v>
      </c>
      <c r="M28" s="202">
        <v>26.74</v>
      </c>
      <c r="N28" s="202">
        <v>35.1</v>
      </c>
      <c r="O28" s="202">
        <v>0</v>
      </c>
      <c r="P28" s="202">
        <v>41.39</v>
      </c>
      <c r="Q28" s="202">
        <v>5.26</v>
      </c>
      <c r="R28" s="202">
        <v>12.6</v>
      </c>
      <c r="S28" s="202">
        <v>7.84</v>
      </c>
      <c r="T28" s="202">
        <v>0</v>
      </c>
      <c r="U28" s="202">
        <v>51.15</v>
      </c>
      <c r="V28" s="202">
        <v>6.16</v>
      </c>
      <c r="W28" s="202">
        <v>10.34</v>
      </c>
      <c r="X28" s="202">
        <v>43.83</v>
      </c>
      <c r="Y28" s="202">
        <v>0</v>
      </c>
      <c r="Z28" s="202">
        <v>75.239999999999995</v>
      </c>
      <c r="AA28" s="202">
        <v>0</v>
      </c>
      <c r="AB28" s="202">
        <v>0</v>
      </c>
      <c r="AC28" s="202">
        <v>11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6</v>
      </c>
      <c r="AJ28" s="202">
        <v>0</v>
      </c>
      <c r="AK28" s="202">
        <v>52.24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7.7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1.94</v>
      </c>
      <c r="J29" s="202">
        <v>1.94</v>
      </c>
      <c r="K29" s="202">
        <v>4.84</v>
      </c>
      <c r="L29" s="202">
        <v>522.99</v>
      </c>
      <c r="M29" s="202">
        <v>26.74</v>
      </c>
      <c r="N29" s="202">
        <v>35.1</v>
      </c>
      <c r="O29" s="202">
        <v>0</v>
      </c>
      <c r="P29" s="202">
        <v>41.39</v>
      </c>
      <c r="Q29" s="202">
        <v>5.26</v>
      </c>
      <c r="R29" s="202">
        <v>12.6</v>
      </c>
      <c r="S29" s="202">
        <v>7.84</v>
      </c>
      <c r="T29" s="202">
        <v>0</v>
      </c>
      <c r="U29" s="202">
        <v>51.15</v>
      </c>
      <c r="V29" s="202">
        <v>6.16</v>
      </c>
      <c r="W29" s="202">
        <v>10.34</v>
      </c>
      <c r="X29" s="202">
        <v>43.83</v>
      </c>
      <c r="Y29" s="202">
        <v>0</v>
      </c>
      <c r="Z29" s="202">
        <v>75.239999999999995</v>
      </c>
      <c r="AA29" s="202">
        <v>0</v>
      </c>
      <c r="AB29" s="202">
        <v>0</v>
      </c>
      <c r="AC29" s="202">
        <v>9.19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6</v>
      </c>
      <c r="AJ29" s="202">
        <v>0</v>
      </c>
      <c r="AK29" s="202">
        <v>52.24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9.65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1.94</v>
      </c>
      <c r="J30" s="202">
        <v>1.94</v>
      </c>
      <c r="K30" s="202">
        <v>4.84</v>
      </c>
      <c r="L30" s="202">
        <v>426.14</v>
      </c>
      <c r="M30" s="202">
        <v>26.74</v>
      </c>
      <c r="N30" s="202">
        <v>35.1</v>
      </c>
      <c r="O30" s="202">
        <v>0</v>
      </c>
      <c r="P30" s="202">
        <v>41.39</v>
      </c>
      <c r="Q30" s="202">
        <v>5.26</v>
      </c>
      <c r="R30" s="202">
        <v>12.6</v>
      </c>
      <c r="S30" s="202">
        <v>7.84</v>
      </c>
      <c r="T30" s="202">
        <v>0</v>
      </c>
      <c r="U30" s="202">
        <v>51.15</v>
      </c>
      <c r="V30" s="202">
        <v>6.16</v>
      </c>
      <c r="W30" s="202">
        <v>10.34</v>
      </c>
      <c r="X30" s="202">
        <v>43.83</v>
      </c>
      <c r="Y30" s="202">
        <v>0</v>
      </c>
      <c r="Z30" s="202">
        <v>75.239999999999995</v>
      </c>
      <c r="AA30" s="202">
        <v>0</v>
      </c>
      <c r="AB30" s="202">
        <v>0</v>
      </c>
      <c r="AC30" s="202">
        <v>11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6</v>
      </c>
      <c r="AJ30" s="202">
        <v>0</v>
      </c>
      <c r="AK30" s="202">
        <v>52.24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12.7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1.94</v>
      </c>
      <c r="J31" s="202">
        <v>1.94</v>
      </c>
      <c r="K31" s="202">
        <v>4.84</v>
      </c>
      <c r="L31" s="202">
        <v>320</v>
      </c>
      <c r="M31" s="202">
        <v>26.74</v>
      </c>
      <c r="N31" s="202">
        <v>35.1</v>
      </c>
      <c r="O31" s="202">
        <v>0</v>
      </c>
      <c r="P31" s="202">
        <v>41.39</v>
      </c>
      <c r="Q31" s="202">
        <v>5.26</v>
      </c>
      <c r="R31" s="202">
        <v>12.6</v>
      </c>
      <c r="S31" s="202">
        <v>7.84</v>
      </c>
      <c r="T31" s="202">
        <v>0</v>
      </c>
      <c r="U31" s="202">
        <v>51.15</v>
      </c>
      <c r="V31" s="202">
        <v>6.16</v>
      </c>
      <c r="W31" s="202">
        <v>10.34</v>
      </c>
      <c r="X31" s="202">
        <v>43.83</v>
      </c>
      <c r="Y31" s="202">
        <v>0</v>
      </c>
      <c r="Z31" s="202">
        <v>75.239999999999995</v>
      </c>
      <c r="AA31" s="202">
        <v>0</v>
      </c>
      <c r="AB31" s="202">
        <v>0</v>
      </c>
      <c r="AC31" s="202">
        <v>11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6</v>
      </c>
      <c r="AJ31" s="202">
        <v>0</v>
      </c>
      <c r="AK31" s="202">
        <v>52.24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15.86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1.94</v>
      </c>
      <c r="J32" s="202">
        <v>1.94</v>
      </c>
      <c r="K32" s="202">
        <v>4.84</v>
      </c>
      <c r="L32" s="202">
        <v>320</v>
      </c>
      <c r="M32" s="202">
        <v>26.74</v>
      </c>
      <c r="N32" s="202">
        <v>35.1</v>
      </c>
      <c r="O32" s="202">
        <v>0</v>
      </c>
      <c r="P32" s="202">
        <v>41.39</v>
      </c>
      <c r="Q32" s="202">
        <v>5.26</v>
      </c>
      <c r="R32" s="202">
        <v>12.6</v>
      </c>
      <c r="S32" s="202">
        <v>7.84</v>
      </c>
      <c r="T32" s="202">
        <v>0</v>
      </c>
      <c r="U32" s="202">
        <v>51.15</v>
      </c>
      <c r="V32" s="202">
        <v>6.16</v>
      </c>
      <c r="W32" s="202">
        <v>10.34</v>
      </c>
      <c r="X32" s="202">
        <v>43.83</v>
      </c>
      <c r="Y32" s="202">
        <v>0</v>
      </c>
      <c r="Z32" s="202">
        <v>75.239999999999995</v>
      </c>
      <c r="AA32" s="202">
        <v>0</v>
      </c>
      <c r="AB32" s="202">
        <v>0</v>
      </c>
      <c r="AC32" s="202">
        <v>11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6</v>
      </c>
      <c r="AJ32" s="202">
        <v>0</v>
      </c>
      <c r="AK32" s="202">
        <v>52.24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17.7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1.94</v>
      </c>
      <c r="J33" s="202">
        <v>1.94</v>
      </c>
      <c r="K33" s="202">
        <v>4.91</v>
      </c>
      <c r="L33" s="202">
        <v>320</v>
      </c>
      <c r="M33" s="202">
        <v>4.84</v>
      </c>
      <c r="N33" s="202">
        <v>9.68</v>
      </c>
      <c r="O33" s="202">
        <v>0</v>
      </c>
      <c r="P33" s="202">
        <v>9.68</v>
      </c>
      <c r="Q33" s="202">
        <v>3.28</v>
      </c>
      <c r="R33" s="202">
        <v>4</v>
      </c>
      <c r="S33" s="202">
        <v>3.44</v>
      </c>
      <c r="T33" s="202">
        <v>0</v>
      </c>
      <c r="U33" s="202">
        <v>51.15</v>
      </c>
      <c r="V33" s="202">
        <v>0</v>
      </c>
      <c r="W33" s="202">
        <v>0</v>
      </c>
      <c r="X33" s="202">
        <v>19.37</v>
      </c>
      <c r="Y33" s="202">
        <v>0</v>
      </c>
      <c r="Z33" s="202">
        <v>38.74</v>
      </c>
      <c r="AA33" s="202">
        <v>0</v>
      </c>
      <c r="AB33" s="202">
        <v>0</v>
      </c>
      <c r="AC33" s="202">
        <v>9.19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6</v>
      </c>
      <c r="AJ33" s="202">
        <v>0</v>
      </c>
      <c r="AK33" s="202">
        <v>52.24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17.7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1.94</v>
      </c>
      <c r="J34" s="202">
        <v>1.94</v>
      </c>
      <c r="K34" s="202">
        <v>4.9800000000000004</v>
      </c>
      <c r="L34" s="202">
        <v>320</v>
      </c>
      <c r="M34" s="202">
        <v>26.74</v>
      </c>
      <c r="N34" s="202">
        <v>35.1</v>
      </c>
      <c r="O34" s="202">
        <v>0</v>
      </c>
      <c r="P34" s="202">
        <v>9.68</v>
      </c>
      <c r="Q34" s="202">
        <v>3.28</v>
      </c>
      <c r="R34" s="202">
        <v>4</v>
      </c>
      <c r="S34" s="202">
        <v>3.44</v>
      </c>
      <c r="T34" s="202">
        <v>0</v>
      </c>
      <c r="U34" s="202">
        <v>51.15</v>
      </c>
      <c r="V34" s="202">
        <v>0</v>
      </c>
      <c r="W34" s="202">
        <v>0</v>
      </c>
      <c r="X34" s="202">
        <v>19.37</v>
      </c>
      <c r="Y34" s="202">
        <v>0</v>
      </c>
      <c r="Z34" s="202">
        <v>38.74</v>
      </c>
      <c r="AA34" s="202">
        <v>0</v>
      </c>
      <c r="AB34" s="202">
        <v>0</v>
      </c>
      <c r="AC34" s="202">
        <v>9.19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6</v>
      </c>
      <c r="AJ34" s="202">
        <v>0</v>
      </c>
      <c r="AK34" s="202">
        <v>52.24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17.7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1.94</v>
      </c>
      <c r="J35" s="202">
        <v>1.94</v>
      </c>
      <c r="K35" s="202">
        <v>5</v>
      </c>
      <c r="L35" s="202">
        <v>309.92</v>
      </c>
      <c r="M35" s="202">
        <v>27.34</v>
      </c>
      <c r="N35" s="202">
        <v>35.1</v>
      </c>
      <c r="O35" s="202">
        <v>0</v>
      </c>
      <c r="P35" s="202">
        <v>41.39</v>
      </c>
      <c r="Q35" s="202">
        <v>3.28</v>
      </c>
      <c r="R35" s="202">
        <v>3.88</v>
      </c>
      <c r="S35" s="202">
        <v>1.94</v>
      </c>
      <c r="T35" s="202">
        <v>0</v>
      </c>
      <c r="U35" s="202">
        <v>51.15</v>
      </c>
      <c r="V35" s="202">
        <v>0</v>
      </c>
      <c r="W35" s="202">
        <v>0</v>
      </c>
      <c r="X35" s="202">
        <v>19.37</v>
      </c>
      <c r="Y35" s="202">
        <v>0</v>
      </c>
      <c r="Z35" s="202">
        <v>38.74</v>
      </c>
      <c r="AA35" s="202">
        <v>0</v>
      </c>
      <c r="AB35" s="202">
        <v>0</v>
      </c>
      <c r="AC35" s="202">
        <v>11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6</v>
      </c>
      <c r="AJ35" s="202">
        <v>0</v>
      </c>
      <c r="AK35" s="202">
        <v>52.24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17.7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1.94</v>
      </c>
      <c r="J36" s="202">
        <v>1.94</v>
      </c>
      <c r="K36" s="202">
        <v>5</v>
      </c>
      <c r="L36" s="202">
        <v>309.92</v>
      </c>
      <c r="M36" s="202">
        <v>27.34</v>
      </c>
      <c r="N36" s="202">
        <v>35.1</v>
      </c>
      <c r="O36" s="202">
        <v>0</v>
      </c>
      <c r="P36" s="202">
        <v>41.39</v>
      </c>
      <c r="Q36" s="202">
        <v>3.28</v>
      </c>
      <c r="R36" s="202">
        <v>3.88</v>
      </c>
      <c r="S36" s="202">
        <v>1.94</v>
      </c>
      <c r="T36" s="202">
        <v>0</v>
      </c>
      <c r="U36" s="202">
        <v>51.15</v>
      </c>
      <c r="V36" s="202">
        <v>0</v>
      </c>
      <c r="W36" s="202">
        <v>0</v>
      </c>
      <c r="X36" s="202">
        <v>19.37</v>
      </c>
      <c r="Y36" s="202">
        <v>0</v>
      </c>
      <c r="Z36" s="202">
        <v>38.74</v>
      </c>
      <c r="AA36" s="202">
        <v>0</v>
      </c>
      <c r="AB36" s="202">
        <v>0</v>
      </c>
      <c r="AC36" s="202">
        <v>11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6</v>
      </c>
      <c r="AJ36" s="202">
        <v>0</v>
      </c>
      <c r="AK36" s="202">
        <v>52.24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17.7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1.94</v>
      </c>
      <c r="J37" s="202">
        <v>1.94</v>
      </c>
      <c r="K37" s="202">
        <v>4.84</v>
      </c>
      <c r="L37" s="202">
        <v>320</v>
      </c>
      <c r="M37" s="202">
        <v>27.34</v>
      </c>
      <c r="N37" s="202">
        <v>35.1</v>
      </c>
      <c r="O37" s="202">
        <v>0</v>
      </c>
      <c r="P37" s="202">
        <v>41.39</v>
      </c>
      <c r="Q37" s="202">
        <v>3.28</v>
      </c>
      <c r="R37" s="202">
        <v>3.88</v>
      </c>
      <c r="S37" s="202">
        <v>1.94</v>
      </c>
      <c r="T37" s="202">
        <v>0</v>
      </c>
      <c r="U37" s="202">
        <v>51.15</v>
      </c>
      <c r="V37" s="202">
        <v>0</v>
      </c>
      <c r="W37" s="202">
        <v>0</v>
      </c>
      <c r="X37" s="202">
        <v>19.37</v>
      </c>
      <c r="Y37" s="202">
        <v>0</v>
      </c>
      <c r="Z37" s="202">
        <v>38.74</v>
      </c>
      <c r="AA37" s="202">
        <v>0</v>
      </c>
      <c r="AB37" s="202">
        <v>0</v>
      </c>
      <c r="AC37" s="202">
        <v>11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6</v>
      </c>
      <c r="AJ37" s="202">
        <v>0</v>
      </c>
      <c r="AK37" s="202">
        <v>52.24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17.7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1.94</v>
      </c>
      <c r="J38" s="202">
        <v>1.94</v>
      </c>
      <c r="K38" s="202">
        <v>4.84</v>
      </c>
      <c r="L38" s="202">
        <v>320</v>
      </c>
      <c r="M38" s="202">
        <v>27.34</v>
      </c>
      <c r="N38" s="202">
        <v>35.1</v>
      </c>
      <c r="O38" s="202">
        <v>0</v>
      </c>
      <c r="P38" s="202">
        <v>41.39</v>
      </c>
      <c r="Q38" s="202">
        <v>3.28</v>
      </c>
      <c r="R38" s="202">
        <v>3.88</v>
      </c>
      <c r="S38" s="202">
        <v>1.94</v>
      </c>
      <c r="T38" s="202">
        <v>0</v>
      </c>
      <c r="U38" s="202">
        <v>51.15</v>
      </c>
      <c r="V38" s="202">
        <v>0</v>
      </c>
      <c r="W38" s="202">
        <v>0</v>
      </c>
      <c r="X38" s="202">
        <v>19.37</v>
      </c>
      <c r="Y38" s="202">
        <v>0</v>
      </c>
      <c r="Z38" s="202">
        <v>38.74</v>
      </c>
      <c r="AA38" s="202">
        <v>0</v>
      </c>
      <c r="AB38" s="202">
        <v>0</v>
      </c>
      <c r="AC38" s="202">
        <v>11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6</v>
      </c>
      <c r="AJ38" s="202">
        <v>0</v>
      </c>
      <c r="AK38" s="202">
        <v>52.24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17.7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1.94</v>
      </c>
      <c r="J39" s="202">
        <v>1.94</v>
      </c>
      <c r="K39" s="202">
        <v>4.84</v>
      </c>
      <c r="L39" s="202">
        <v>320</v>
      </c>
      <c r="M39" s="202">
        <v>27.34</v>
      </c>
      <c r="N39" s="202">
        <v>35.1</v>
      </c>
      <c r="O39" s="202">
        <v>0</v>
      </c>
      <c r="P39" s="202">
        <v>41.39</v>
      </c>
      <c r="Q39" s="202">
        <v>3.31</v>
      </c>
      <c r="R39" s="202">
        <v>3.87</v>
      </c>
      <c r="S39" s="202">
        <v>1.94</v>
      </c>
      <c r="T39" s="202">
        <v>0</v>
      </c>
      <c r="U39" s="202">
        <v>51.15</v>
      </c>
      <c r="V39" s="202">
        <v>0</v>
      </c>
      <c r="W39" s="202">
        <v>0</v>
      </c>
      <c r="X39" s="202">
        <v>19.37</v>
      </c>
      <c r="Y39" s="202">
        <v>0</v>
      </c>
      <c r="Z39" s="202">
        <v>39.04</v>
      </c>
      <c r="AA39" s="202">
        <v>0</v>
      </c>
      <c r="AB39" s="202">
        <v>0</v>
      </c>
      <c r="AC39" s="202">
        <v>11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6</v>
      </c>
      <c r="AJ39" s="202">
        <v>0</v>
      </c>
      <c r="AK39" s="202">
        <v>52.24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17.7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1.94</v>
      </c>
      <c r="J40" s="202">
        <v>1.94</v>
      </c>
      <c r="K40" s="202">
        <v>4.84</v>
      </c>
      <c r="L40" s="202">
        <v>320</v>
      </c>
      <c r="M40" s="202">
        <v>27.34</v>
      </c>
      <c r="N40" s="202">
        <v>35.1</v>
      </c>
      <c r="O40" s="202">
        <v>0</v>
      </c>
      <c r="P40" s="202">
        <v>41.39</v>
      </c>
      <c r="Q40" s="202">
        <v>3.31</v>
      </c>
      <c r="R40" s="202">
        <v>3.87</v>
      </c>
      <c r="S40" s="202">
        <v>1.94</v>
      </c>
      <c r="T40" s="202">
        <v>0</v>
      </c>
      <c r="U40" s="202">
        <v>51.15</v>
      </c>
      <c r="V40" s="202">
        <v>0</v>
      </c>
      <c r="W40" s="202">
        <v>0</v>
      </c>
      <c r="X40" s="202">
        <v>19.37</v>
      </c>
      <c r="Y40" s="202">
        <v>0</v>
      </c>
      <c r="Z40" s="202">
        <v>39.04</v>
      </c>
      <c r="AA40" s="202">
        <v>0</v>
      </c>
      <c r="AB40" s="202">
        <v>0</v>
      </c>
      <c r="AC40" s="202">
        <v>11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6</v>
      </c>
      <c r="AJ40" s="202">
        <v>0</v>
      </c>
      <c r="AK40" s="202">
        <v>52.24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17.7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1.94</v>
      </c>
      <c r="J41" s="202">
        <v>1.94</v>
      </c>
      <c r="K41" s="202">
        <v>4.84</v>
      </c>
      <c r="L41" s="202">
        <v>320</v>
      </c>
      <c r="M41" s="202">
        <v>27.34</v>
      </c>
      <c r="N41" s="202">
        <v>35.1</v>
      </c>
      <c r="O41" s="202">
        <v>0</v>
      </c>
      <c r="P41" s="202">
        <v>41.39</v>
      </c>
      <c r="Q41" s="202">
        <v>3.36</v>
      </c>
      <c r="R41" s="202">
        <v>3.87</v>
      </c>
      <c r="S41" s="202">
        <v>2.2200000000000002</v>
      </c>
      <c r="T41" s="202">
        <v>0</v>
      </c>
      <c r="U41" s="202">
        <v>51.15</v>
      </c>
      <c r="V41" s="202">
        <v>0</v>
      </c>
      <c r="W41" s="202">
        <v>0</v>
      </c>
      <c r="X41" s="202">
        <v>19.37</v>
      </c>
      <c r="Y41" s="202">
        <v>0</v>
      </c>
      <c r="Z41" s="202">
        <v>39.04</v>
      </c>
      <c r="AA41" s="202">
        <v>0</v>
      </c>
      <c r="AB41" s="202">
        <v>0</v>
      </c>
      <c r="AC41" s="202">
        <v>11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6</v>
      </c>
      <c r="AJ41" s="202">
        <v>0</v>
      </c>
      <c r="AK41" s="202">
        <v>52.24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17.7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1.94</v>
      </c>
      <c r="J42" s="202">
        <v>1.94</v>
      </c>
      <c r="K42" s="202">
        <v>4.91</v>
      </c>
      <c r="L42" s="202">
        <v>320</v>
      </c>
      <c r="M42" s="202">
        <v>27.34</v>
      </c>
      <c r="N42" s="202">
        <v>35.1</v>
      </c>
      <c r="O42" s="202">
        <v>0</v>
      </c>
      <c r="P42" s="202">
        <v>41.39</v>
      </c>
      <c r="Q42" s="202">
        <v>3.36</v>
      </c>
      <c r="R42" s="202">
        <v>3.87</v>
      </c>
      <c r="S42" s="202">
        <v>2.2200000000000002</v>
      </c>
      <c r="T42" s="202">
        <v>0</v>
      </c>
      <c r="U42" s="202">
        <v>51.15</v>
      </c>
      <c r="V42" s="202">
        <v>0</v>
      </c>
      <c r="W42" s="202">
        <v>0</v>
      </c>
      <c r="X42" s="202">
        <v>19.37</v>
      </c>
      <c r="Y42" s="202">
        <v>0</v>
      </c>
      <c r="Z42" s="202">
        <v>39.04</v>
      </c>
      <c r="AA42" s="202">
        <v>0</v>
      </c>
      <c r="AB42" s="202">
        <v>0</v>
      </c>
      <c r="AC42" s="202">
        <v>11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6</v>
      </c>
      <c r="AJ42" s="202">
        <v>0</v>
      </c>
      <c r="AK42" s="202">
        <v>52.24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17.7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1.94</v>
      </c>
      <c r="J43" s="202">
        <v>1.94</v>
      </c>
      <c r="K43" s="202">
        <v>5.03</v>
      </c>
      <c r="L43" s="202">
        <v>310.39999999999998</v>
      </c>
      <c r="M43" s="202">
        <v>27.34</v>
      </c>
      <c r="N43" s="202">
        <v>35.1</v>
      </c>
      <c r="O43" s="202">
        <v>0</v>
      </c>
      <c r="P43" s="202">
        <v>41.39</v>
      </c>
      <c r="Q43" s="202">
        <v>3.32</v>
      </c>
      <c r="R43" s="202">
        <v>3.87</v>
      </c>
      <c r="S43" s="202">
        <v>3.5</v>
      </c>
      <c r="T43" s="202">
        <v>0</v>
      </c>
      <c r="U43" s="202">
        <v>51.15</v>
      </c>
      <c r="V43" s="202">
        <v>0</v>
      </c>
      <c r="W43" s="202">
        <v>0</v>
      </c>
      <c r="X43" s="202">
        <v>19.37</v>
      </c>
      <c r="Y43" s="202">
        <v>0</v>
      </c>
      <c r="Z43" s="202">
        <v>39.04</v>
      </c>
      <c r="AA43" s="202">
        <v>0</v>
      </c>
      <c r="AB43" s="202">
        <v>0</v>
      </c>
      <c r="AC43" s="202">
        <v>11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6</v>
      </c>
      <c r="AJ43" s="202">
        <v>0</v>
      </c>
      <c r="AK43" s="202">
        <v>52.24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17.7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1.94</v>
      </c>
      <c r="J44" s="202">
        <v>1.94</v>
      </c>
      <c r="K44" s="202">
        <v>5.03</v>
      </c>
      <c r="L44" s="202">
        <v>310.39999999999998</v>
      </c>
      <c r="M44" s="202">
        <v>27.34</v>
      </c>
      <c r="N44" s="202">
        <v>35.1</v>
      </c>
      <c r="O44" s="202">
        <v>0</v>
      </c>
      <c r="P44" s="202">
        <v>41.39</v>
      </c>
      <c r="Q44" s="202">
        <v>3.32</v>
      </c>
      <c r="R44" s="202">
        <v>3.87</v>
      </c>
      <c r="S44" s="202">
        <v>3.5</v>
      </c>
      <c r="T44" s="202">
        <v>0</v>
      </c>
      <c r="U44" s="202">
        <v>51.15</v>
      </c>
      <c r="V44" s="202">
        <v>0</v>
      </c>
      <c r="W44" s="202">
        <v>0</v>
      </c>
      <c r="X44" s="202">
        <v>19.37</v>
      </c>
      <c r="Y44" s="202">
        <v>0</v>
      </c>
      <c r="Z44" s="202">
        <v>39.04</v>
      </c>
      <c r="AA44" s="202">
        <v>0</v>
      </c>
      <c r="AB44" s="202">
        <v>0</v>
      </c>
      <c r="AC44" s="202">
        <v>11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6</v>
      </c>
      <c r="AJ44" s="202">
        <v>0</v>
      </c>
      <c r="AK44" s="202">
        <v>52.24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17.7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1.94</v>
      </c>
      <c r="J45" s="202">
        <v>1.94</v>
      </c>
      <c r="K45" s="202">
        <v>5.03</v>
      </c>
      <c r="L45" s="202">
        <v>320</v>
      </c>
      <c r="M45" s="202">
        <v>27.34</v>
      </c>
      <c r="N45" s="202">
        <v>35.1</v>
      </c>
      <c r="O45" s="202">
        <v>0</v>
      </c>
      <c r="P45" s="202">
        <v>41.39</v>
      </c>
      <c r="Q45" s="202">
        <v>3.32</v>
      </c>
      <c r="R45" s="202">
        <v>3.87</v>
      </c>
      <c r="S45" s="202">
        <v>2.72</v>
      </c>
      <c r="T45" s="202">
        <v>0</v>
      </c>
      <c r="U45" s="202">
        <v>51.15</v>
      </c>
      <c r="V45" s="202">
        <v>0</v>
      </c>
      <c r="W45" s="202">
        <v>0</v>
      </c>
      <c r="X45" s="202">
        <v>19.37</v>
      </c>
      <c r="Y45" s="202">
        <v>0</v>
      </c>
      <c r="Z45" s="202">
        <v>39.04</v>
      </c>
      <c r="AA45" s="202">
        <v>0</v>
      </c>
      <c r="AB45" s="202">
        <v>0</v>
      </c>
      <c r="AC45" s="202">
        <v>11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6</v>
      </c>
      <c r="AJ45" s="202">
        <v>0</v>
      </c>
      <c r="AK45" s="202">
        <v>52.24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17.7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1.94</v>
      </c>
      <c r="J46" s="202">
        <v>1.94</v>
      </c>
      <c r="K46" s="202">
        <v>5.03</v>
      </c>
      <c r="L46" s="202">
        <v>309.92</v>
      </c>
      <c r="M46" s="202">
        <v>27.34</v>
      </c>
      <c r="N46" s="202">
        <v>35.1</v>
      </c>
      <c r="O46" s="202">
        <v>0</v>
      </c>
      <c r="P46" s="202">
        <v>41.39</v>
      </c>
      <c r="Q46" s="202">
        <v>3.32</v>
      </c>
      <c r="R46" s="202">
        <v>3.87</v>
      </c>
      <c r="S46" s="202">
        <v>2.72</v>
      </c>
      <c r="T46" s="202">
        <v>0</v>
      </c>
      <c r="U46" s="202">
        <v>51.15</v>
      </c>
      <c r="V46" s="202">
        <v>0</v>
      </c>
      <c r="W46" s="202">
        <v>0</v>
      </c>
      <c r="X46" s="202">
        <v>19.37</v>
      </c>
      <c r="Y46" s="202">
        <v>0</v>
      </c>
      <c r="Z46" s="202">
        <v>39.04</v>
      </c>
      <c r="AA46" s="202">
        <v>0</v>
      </c>
      <c r="AB46" s="202">
        <v>0</v>
      </c>
      <c r="AC46" s="202">
        <v>11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6</v>
      </c>
      <c r="AJ46" s="202">
        <v>0</v>
      </c>
      <c r="AK46" s="202">
        <v>52.24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17.7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1.94</v>
      </c>
      <c r="J47" s="202">
        <v>1.94</v>
      </c>
      <c r="K47" s="202">
        <v>5.03</v>
      </c>
      <c r="L47" s="202">
        <v>309.92</v>
      </c>
      <c r="M47" s="202">
        <v>27.34</v>
      </c>
      <c r="N47" s="202">
        <v>35.1</v>
      </c>
      <c r="O47" s="202">
        <v>0</v>
      </c>
      <c r="P47" s="202">
        <v>41.39</v>
      </c>
      <c r="Q47" s="202">
        <v>3.32</v>
      </c>
      <c r="R47" s="202">
        <v>3.87</v>
      </c>
      <c r="S47" s="202">
        <v>2.72</v>
      </c>
      <c r="T47" s="202">
        <v>0</v>
      </c>
      <c r="U47" s="202">
        <v>51.15</v>
      </c>
      <c r="V47" s="202">
        <v>0</v>
      </c>
      <c r="W47" s="202">
        <v>0</v>
      </c>
      <c r="X47" s="202">
        <v>19.37</v>
      </c>
      <c r="Y47" s="202">
        <v>0</v>
      </c>
      <c r="Z47" s="202">
        <v>38.74</v>
      </c>
      <c r="AA47" s="202">
        <v>0</v>
      </c>
      <c r="AB47" s="202">
        <v>0</v>
      </c>
      <c r="AC47" s="202">
        <v>11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5.0999999999999996</v>
      </c>
      <c r="AJ47" s="202">
        <v>0</v>
      </c>
      <c r="AK47" s="202">
        <v>52.24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17.7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1.94</v>
      </c>
      <c r="J48" s="202">
        <v>1.94</v>
      </c>
      <c r="K48" s="202">
        <v>5.03</v>
      </c>
      <c r="L48" s="202">
        <v>309.92</v>
      </c>
      <c r="M48" s="202">
        <v>27.34</v>
      </c>
      <c r="N48" s="202">
        <v>35.1</v>
      </c>
      <c r="O48" s="202">
        <v>0</v>
      </c>
      <c r="P48" s="202">
        <v>41.39</v>
      </c>
      <c r="Q48" s="202">
        <v>3.32</v>
      </c>
      <c r="R48" s="202">
        <v>3.87</v>
      </c>
      <c r="S48" s="202">
        <v>2.72</v>
      </c>
      <c r="T48" s="202">
        <v>0</v>
      </c>
      <c r="U48" s="202">
        <v>51.15</v>
      </c>
      <c r="V48" s="202">
        <v>0</v>
      </c>
      <c r="W48" s="202">
        <v>0</v>
      </c>
      <c r="X48" s="202">
        <v>19.37</v>
      </c>
      <c r="Y48" s="202">
        <v>0</v>
      </c>
      <c r="Z48" s="202">
        <v>38.74</v>
      </c>
      <c r="AA48" s="202">
        <v>0</v>
      </c>
      <c r="AB48" s="202">
        <v>0</v>
      </c>
      <c r="AC48" s="202">
        <v>11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5.0999999999999996</v>
      </c>
      <c r="AJ48" s="202">
        <v>0</v>
      </c>
      <c r="AK48" s="202">
        <v>52.24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17.7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1.94</v>
      </c>
      <c r="J49" s="202">
        <v>1.94</v>
      </c>
      <c r="K49" s="202">
        <v>5.03</v>
      </c>
      <c r="L49" s="202">
        <v>320</v>
      </c>
      <c r="M49" s="202">
        <v>27.34</v>
      </c>
      <c r="N49" s="202">
        <v>35.1</v>
      </c>
      <c r="O49" s="202">
        <v>0</v>
      </c>
      <c r="P49" s="202">
        <v>41.39</v>
      </c>
      <c r="Q49" s="202">
        <v>3.32</v>
      </c>
      <c r="R49" s="202">
        <v>3.87</v>
      </c>
      <c r="S49" s="202">
        <v>2.72</v>
      </c>
      <c r="T49" s="202">
        <v>0</v>
      </c>
      <c r="U49" s="202">
        <v>51.15</v>
      </c>
      <c r="V49" s="202">
        <v>0</v>
      </c>
      <c r="W49" s="202">
        <v>0</v>
      </c>
      <c r="X49" s="202">
        <v>19.37</v>
      </c>
      <c r="Y49" s="202">
        <v>0</v>
      </c>
      <c r="Z49" s="202">
        <v>38.74</v>
      </c>
      <c r="AA49" s="202">
        <v>0</v>
      </c>
      <c r="AB49" s="202">
        <v>0</v>
      </c>
      <c r="AC49" s="202">
        <v>11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5.0999999999999996</v>
      </c>
      <c r="AJ49" s="202">
        <v>0</v>
      </c>
      <c r="AK49" s="202">
        <v>52.24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17.7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1.94</v>
      </c>
      <c r="J50" s="202">
        <v>1.94</v>
      </c>
      <c r="K50" s="202">
        <v>5.03</v>
      </c>
      <c r="L50" s="202">
        <v>320</v>
      </c>
      <c r="M50" s="202">
        <v>27.34</v>
      </c>
      <c r="N50" s="202">
        <v>35.1</v>
      </c>
      <c r="O50" s="202">
        <v>0</v>
      </c>
      <c r="P50" s="202">
        <v>41.39</v>
      </c>
      <c r="Q50" s="202">
        <v>3.32</v>
      </c>
      <c r="R50" s="202">
        <v>3.87</v>
      </c>
      <c r="S50" s="202">
        <v>2.72</v>
      </c>
      <c r="T50" s="202">
        <v>0</v>
      </c>
      <c r="U50" s="202">
        <v>51.15</v>
      </c>
      <c r="V50" s="202">
        <v>0</v>
      </c>
      <c r="W50" s="202">
        <v>0</v>
      </c>
      <c r="X50" s="202">
        <v>19.37</v>
      </c>
      <c r="Y50" s="202">
        <v>0</v>
      </c>
      <c r="Z50" s="202">
        <v>38.74</v>
      </c>
      <c r="AA50" s="202">
        <v>0</v>
      </c>
      <c r="AB50" s="202">
        <v>0</v>
      </c>
      <c r="AC50" s="202">
        <v>11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5.0999999999999996</v>
      </c>
      <c r="AJ50" s="202">
        <v>0</v>
      </c>
      <c r="AK50" s="202">
        <v>52.24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17.7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1.94</v>
      </c>
      <c r="J51" s="202">
        <v>1.94</v>
      </c>
      <c r="K51" s="202">
        <v>5.03</v>
      </c>
      <c r="L51" s="202">
        <v>320</v>
      </c>
      <c r="M51" s="202">
        <v>27.34</v>
      </c>
      <c r="N51" s="202">
        <v>35.1</v>
      </c>
      <c r="O51" s="202">
        <v>0</v>
      </c>
      <c r="P51" s="202">
        <v>41.39</v>
      </c>
      <c r="Q51" s="202">
        <v>3.32</v>
      </c>
      <c r="R51" s="202">
        <v>3.87</v>
      </c>
      <c r="S51" s="202">
        <v>2.72</v>
      </c>
      <c r="T51" s="202">
        <v>0</v>
      </c>
      <c r="U51" s="202">
        <v>51.15</v>
      </c>
      <c r="V51" s="202">
        <v>0</v>
      </c>
      <c r="W51" s="202">
        <v>0</v>
      </c>
      <c r="X51" s="202">
        <v>19.37</v>
      </c>
      <c r="Y51" s="202">
        <v>0</v>
      </c>
      <c r="Z51" s="202">
        <v>38.74</v>
      </c>
      <c r="AA51" s="202">
        <v>0</v>
      </c>
      <c r="AB51" s="202">
        <v>0</v>
      </c>
      <c r="AC51" s="202">
        <v>11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4.8</v>
      </c>
      <c r="AJ51" s="202">
        <v>0</v>
      </c>
      <c r="AK51" s="202">
        <v>52.24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17.7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1.94</v>
      </c>
      <c r="J52" s="202">
        <v>1.94</v>
      </c>
      <c r="K52" s="202">
        <v>5.03</v>
      </c>
      <c r="L52" s="202">
        <v>320</v>
      </c>
      <c r="M52" s="202">
        <v>27.34</v>
      </c>
      <c r="N52" s="202">
        <v>35.1</v>
      </c>
      <c r="O52" s="202">
        <v>0</v>
      </c>
      <c r="P52" s="202">
        <v>41.39</v>
      </c>
      <c r="Q52" s="202">
        <v>3.32</v>
      </c>
      <c r="R52" s="202">
        <v>3.87</v>
      </c>
      <c r="S52" s="202">
        <v>2.72</v>
      </c>
      <c r="T52" s="202">
        <v>0</v>
      </c>
      <c r="U52" s="202">
        <v>51.15</v>
      </c>
      <c r="V52" s="202">
        <v>0</v>
      </c>
      <c r="W52" s="202">
        <v>0</v>
      </c>
      <c r="X52" s="202">
        <v>19.37</v>
      </c>
      <c r="Y52" s="202">
        <v>0</v>
      </c>
      <c r="Z52" s="202">
        <v>38.74</v>
      </c>
      <c r="AA52" s="202">
        <v>0</v>
      </c>
      <c r="AB52" s="202">
        <v>0</v>
      </c>
      <c r="AC52" s="202">
        <v>11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4.8</v>
      </c>
      <c r="AJ52" s="202">
        <v>0</v>
      </c>
      <c r="AK52" s="202">
        <v>52.24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17.7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1.94</v>
      </c>
      <c r="J53" s="202">
        <v>1.94</v>
      </c>
      <c r="K53" s="202">
        <v>5.03</v>
      </c>
      <c r="L53" s="202">
        <v>312.49</v>
      </c>
      <c r="M53" s="202">
        <v>27.34</v>
      </c>
      <c r="N53" s="202">
        <v>35.1</v>
      </c>
      <c r="O53" s="202">
        <v>0</v>
      </c>
      <c r="P53" s="202">
        <v>41.39</v>
      </c>
      <c r="Q53" s="202">
        <v>3.13</v>
      </c>
      <c r="R53" s="202">
        <v>3.87</v>
      </c>
      <c r="S53" s="202">
        <v>4.03</v>
      </c>
      <c r="T53" s="202">
        <v>0</v>
      </c>
      <c r="U53" s="202">
        <v>51.15</v>
      </c>
      <c r="V53" s="202">
        <v>0</v>
      </c>
      <c r="W53" s="202">
        <v>0</v>
      </c>
      <c r="X53" s="202">
        <v>19.37</v>
      </c>
      <c r="Y53" s="202">
        <v>0</v>
      </c>
      <c r="Z53" s="202">
        <v>39.33</v>
      </c>
      <c r="AA53" s="202">
        <v>0</v>
      </c>
      <c r="AB53" s="202">
        <v>0</v>
      </c>
      <c r="AC53" s="202">
        <v>11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5.19</v>
      </c>
      <c r="AJ53" s="202">
        <v>0</v>
      </c>
      <c r="AK53" s="202">
        <v>52.24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17.7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1.94</v>
      </c>
      <c r="J54" s="202">
        <v>1.94</v>
      </c>
      <c r="K54" s="202">
        <v>5.03</v>
      </c>
      <c r="L54" s="202">
        <v>312.49</v>
      </c>
      <c r="M54" s="202">
        <v>27.34</v>
      </c>
      <c r="N54" s="202">
        <v>35.1</v>
      </c>
      <c r="O54" s="202">
        <v>0</v>
      </c>
      <c r="P54" s="202">
        <v>41.39</v>
      </c>
      <c r="Q54" s="202">
        <v>2.95</v>
      </c>
      <c r="R54" s="202">
        <v>3.87</v>
      </c>
      <c r="S54" s="202">
        <v>4.03</v>
      </c>
      <c r="T54" s="202">
        <v>0</v>
      </c>
      <c r="U54" s="202">
        <v>51.15</v>
      </c>
      <c r="V54" s="202">
        <v>0</v>
      </c>
      <c r="W54" s="202">
        <v>0</v>
      </c>
      <c r="X54" s="202">
        <v>19.37</v>
      </c>
      <c r="Y54" s="202">
        <v>0</v>
      </c>
      <c r="Z54" s="202">
        <v>39.33</v>
      </c>
      <c r="AA54" s="202">
        <v>0</v>
      </c>
      <c r="AB54" s="202">
        <v>0</v>
      </c>
      <c r="AC54" s="202">
        <v>11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5.19</v>
      </c>
      <c r="AJ54" s="202">
        <v>0</v>
      </c>
      <c r="AK54" s="202">
        <v>52.24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17.7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1.94</v>
      </c>
      <c r="J55" s="202">
        <v>1.94</v>
      </c>
      <c r="K55" s="202">
        <v>5.03</v>
      </c>
      <c r="L55" s="202">
        <v>309.92</v>
      </c>
      <c r="M55" s="202">
        <v>27.34</v>
      </c>
      <c r="N55" s="202">
        <v>35.1</v>
      </c>
      <c r="O55" s="202">
        <v>0</v>
      </c>
      <c r="P55" s="202">
        <v>41.39</v>
      </c>
      <c r="Q55" s="202">
        <v>2.95</v>
      </c>
      <c r="R55" s="202">
        <v>3.87</v>
      </c>
      <c r="S55" s="202">
        <v>4.03</v>
      </c>
      <c r="T55" s="202">
        <v>0</v>
      </c>
      <c r="U55" s="202">
        <v>51.15</v>
      </c>
      <c r="V55" s="202">
        <v>0</v>
      </c>
      <c r="W55" s="202">
        <v>0</v>
      </c>
      <c r="X55" s="202">
        <v>19.37</v>
      </c>
      <c r="Y55" s="202">
        <v>0</v>
      </c>
      <c r="Z55" s="202">
        <v>39.630000000000003</v>
      </c>
      <c r="AA55" s="202">
        <v>0</v>
      </c>
      <c r="AB55" s="202">
        <v>0</v>
      </c>
      <c r="AC55" s="202">
        <v>11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5.19</v>
      </c>
      <c r="AJ55" s="202">
        <v>0</v>
      </c>
      <c r="AK55" s="202">
        <v>52.24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17.7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1.94</v>
      </c>
      <c r="J56" s="202">
        <v>1.94</v>
      </c>
      <c r="K56" s="202">
        <v>5.03</v>
      </c>
      <c r="L56" s="202">
        <v>309.92</v>
      </c>
      <c r="M56" s="202">
        <v>27.34</v>
      </c>
      <c r="N56" s="202">
        <v>35.1</v>
      </c>
      <c r="O56" s="202">
        <v>0</v>
      </c>
      <c r="P56" s="202">
        <v>41.39</v>
      </c>
      <c r="Q56" s="202">
        <v>2.95</v>
      </c>
      <c r="R56" s="202">
        <v>3.87</v>
      </c>
      <c r="S56" s="202">
        <v>4.03</v>
      </c>
      <c r="T56" s="202">
        <v>0</v>
      </c>
      <c r="U56" s="202">
        <v>51.15</v>
      </c>
      <c r="V56" s="202">
        <v>0</v>
      </c>
      <c r="W56" s="202">
        <v>0</v>
      </c>
      <c r="X56" s="202">
        <v>19.37</v>
      </c>
      <c r="Y56" s="202">
        <v>0</v>
      </c>
      <c r="Z56" s="202">
        <v>39.630000000000003</v>
      </c>
      <c r="AA56" s="202">
        <v>0</v>
      </c>
      <c r="AB56" s="202">
        <v>0</v>
      </c>
      <c r="AC56" s="202">
        <v>11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5.19</v>
      </c>
      <c r="AJ56" s="202">
        <v>0</v>
      </c>
      <c r="AK56" s="202">
        <v>52.24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17.7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1.94</v>
      </c>
      <c r="J57" s="202">
        <v>1.94</v>
      </c>
      <c r="K57" s="202">
        <v>5.03</v>
      </c>
      <c r="L57" s="202">
        <v>309.92</v>
      </c>
      <c r="M57" s="202">
        <v>27.34</v>
      </c>
      <c r="N57" s="202">
        <v>35.1</v>
      </c>
      <c r="O57" s="202">
        <v>0</v>
      </c>
      <c r="P57" s="202">
        <v>41.39</v>
      </c>
      <c r="Q57" s="202">
        <v>2.95</v>
      </c>
      <c r="R57" s="202">
        <v>3.88</v>
      </c>
      <c r="S57" s="202">
        <v>4.04</v>
      </c>
      <c r="T57" s="202">
        <v>0</v>
      </c>
      <c r="U57" s="202">
        <v>51.15</v>
      </c>
      <c r="V57" s="202">
        <v>0</v>
      </c>
      <c r="W57" s="202">
        <v>0</v>
      </c>
      <c r="X57" s="202">
        <v>19.37</v>
      </c>
      <c r="Y57" s="202">
        <v>0</v>
      </c>
      <c r="Z57" s="202">
        <v>38.74</v>
      </c>
      <c r="AA57" s="202">
        <v>0</v>
      </c>
      <c r="AB57" s="202">
        <v>0</v>
      </c>
      <c r="AC57" s="202">
        <v>11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6</v>
      </c>
      <c r="AJ57" s="202">
        <v>0</v>
      </c>
      <c r="AK57" s="202">
        <v>52.24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17.7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1.94</v>
      </c>
      <c r="J58" s="202">
        <v>1.94</v>
      </c>
      <c r="K58" s="202">
        <v>5.03</v>
      </c>
      <c r="L58" s="202">
        <v>309.92</v>
      </c>
      <c r="M58" s="202">
        <v>27.34</v>
      </c>
      <c r="N58" s="202">
        <v>35.1</v>
      </c>
      <c r="O58" s="202">
        <v>0</v>
      </c>
      <c r="P58" s="202">
        <v>41.39</v>
      </c>
      <c r="Q58" s="202">
        <v>2.95</v>
      </c>
      <c r="R58" s="202">
        <v>3.88</v>
      </c>
      <c r="S58" s="202">
        <v>4.04</v>
      </c>
      <c r="T58" s="202">
        <v>0</v>
      </c>
      <c r="U58" s="202">
        <v>51.15</v>
      </c>
      <c r="V58" s="202">
        <v>0</v>
      </c>
      <c r="W58" s="202">
        <v>0</v>
      </c>
      <c r="X58" s="202">
        <v>19.37</v>
      </c>
      <c r="Y58" s="202">
        <v>0</v>
      </c>
      <c r="Z58" s="202">
        <v>38.74</v>
      </c>
      <c r="AA58" s="202">
        <v>0</v>
      </c>
      <c r="AB58" s="202">
        <v>0</v>
      </c>
      <c r="AC58" s="202">
        <v>11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6</v>
      </c>
      <c r="AJ58" s="202">
        <v>0</v>
      </c>
      <c r="AK58" s="202">
        <v>52.24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17.7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1.94</v>
      </c>
      <c r="J59" s="202">
        <v>1.94</v>
      </c>
      <c r="K59" s="202">
        <v>5.03</v>
      </c>
      <c r="L59" s="202">
        <v>309.92</v>
      </c>
      <c r="M59" s="202">
        <v>27.34</v>
      </c>
      <c r="N59" s="202">
        <v>35.1</v>
      </c>
      <c r="O59" s="202">
        <v>0</v>
      </c>
      <c r="P59" s="202">
        <v>41.39</v>
      </c>
      <c r="Q59" s="202">
        <v>2.81</v>
      </c>
      <c r="R59" s="202">
        <v>3.88</v>
      </c>
      <c r="S59" s="202">
        <v>2.64</v>
      </c>
      <c r="T59" s="202">
        <v>0</v>
      </c>
      <c r="U59" s="202">
        <v>51.15</v>
      </c>
      <c r="V59" s="202">
        <v>0</v>
      </c>
      <c r="W59" s="202">
        <v>0</v>
      </c>
      <c r="X59" s="202">
        <v>19.37</v>
      </c>
      <c r="Y59" s="202">
        <v>0</v>
      </c>
      <c r="Z59" s="202">
        <v>38.74</v>
      </c>
      <c r="AA59" s="202">
        <v>0</v>
      </c>
      <c r="AB59" s="202">
        <v>0</v>
      </c>
      <c r="AC59" s="202">
        <v>11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6.45</v>
      </c>
      <c r="AJ59" s="202">
        <v>0</v>
      </c>
      <c r="AK59" s="202">
        <v>52.24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17.7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1.94</v>
      </c>
      <c r="J60" s="202">
        <v>1.94</v>
      </c>
      <c r="K60" s="202">
        <v>5.03</v>
      </c>
      <c r="L60" s="202">
        <v>309.92</v>
      </c>
      <c r="M60" s="202">
        <v>27.34</v>
      </c>
      <c r="N60" s="202">
        <v>35.1</v>
      </c>
      <c r="O60" s="202">
        <v>0</v>
      </c>
      <c r="P60" s="202">
        <v>41.39</v>
      </c>
      <c r="Q60" s="202">
        <v>2.81</v>
      </c>
      <c r="R60" s="202">
        <v>3.88</v>
      </c>
      <c r="S60" s="202">
        <v>2.64</v>
      </c>
      <c r="T60" s="202">
        <v>0</v>
      </c>
      <c r="U60" s="202">
        <v>51.15</v>
      </c>
      <c r="V60" s="202">
        <v>0</v>
      </c>
      <c r="W60" s="202">
        <v>0</v>
      </c>
      <c r="X60" s="202">
        <v>43.83</v>
      </c>
      <c r="Y60" s="202">
        <v>0</v>
      </c>
      <c r="Z60" s="202">
        <v>38.74</v>
      </c>
      <c r="AA60" s="202">
        <v>0</v>
      </c>
      <c r="AB60" s="202">
        <v>0</v>
      </c>
      <c r="AC60" s="202">
        <v>11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6.45</v>
      </c>
      <c r="AJ60" s="202">
        <v>0</v>
      </c>
      <c r="AK60" s="202">
        <v>52.24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17.7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1.94</v>
      </c>
      <c r="K61" s="202">
        <v>5.03</v>
      </c>
      <c r="L61" s="202">
        <v>309.92</v>
      </c>
      <c r="M61" s="202">
        <v>27.34</v>
      </c>
      <c r="N61" s="202">
        <v>35.1</v>
      </c>
      <c r="O61" s="202">
        <v>0</v>
      </c>
      <c r="P61" s="202">
        <v>41.39</v>
      </c>
      <c r="Q61" s="202">
        <v>2.81</v>
      </c>
      <c r="R61" s="202">
        <v>3.88</v>
      </c>
      <c r="S61" s="202">
        <v>2.64</v>
      </c>
      <c r="T61" s="202">
        <v>0</v>
      </c>
      <c r="U61" s="202">
        <v>51.15</v>
      </c>
      <c r="V61" s="202">
        <v>0</v>
      </c>
      <c r="W61" s="202">
        <v>0</v>
      </c>
      <c r="X61" s="202">
        <v>19.37</v>
      </c>
      <c r="Y61" s="202">
        <v>0</v>
      </c>
      <c r="Z61" s="202">
        <v>38.74</v>
      </c>
      <c r="AA61" s="202">
        <v>0</v>
      </c>
      <c r="AB61" s="202">
        <v>0</v>
      </c>
      <c r="AC61" s="202">
        <v>11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6.45</v>
      </c>
      <c r="AJ61" s="202">
        <v>0</v>
      </c>
      <c r="AK61" s="202">
        <v>52.24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17.7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1.94</v>
      </c>
      <c r="K62" s="202">
        <v>5.03</v>
      </c>
      <c r="L62" s="202">
        <v>309.92</v>
      </c>
      <c r="M62" s="202">
        <v>27.34</v>
      </c>
      <c r="N62" s="202">
        <v>35.1</v>
      </c>
      <c r="O62" s="202">
        <v>0</v>
      </c>
      <c r="P62" s="202">
        <v>41.39</v>
      </c>
      <c r="Q62" s="202">
        <v>2.81</v>
      </c>
      <c r="R62" s="202">
        <v>3.88</v>
      </c>
      <c r="S62" s="202">
        <v>2.64</v>
      </c>
      <c r="T62" s="202">
        <v>0</v>
      </c>
      <c r="U62" s="202">
        <v>51.15</v>
      </c>
      <c r="V62" s="202">
        <v>0</v>
      </c>
      <c r="W62" s="202">
        <v>0</v>
      </c>
      <c r="X62" s="202">
        <v>19.37</v>
      </c>
      <c r="Y62" s="202">
        <v>0</v>
      </c>
      <c r="Z62" s="202">
        <v>38.74</v>
      </c>
      <c r="AA62" s="202">
        <v>0</v>
      </c>
      <c r="AB62" s="202">
        <v>0</v>
      </c>
      <c r="AC62" s="202">
        <v>11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6.45</v>
      </c>
      <c r="AJ62" s="202">
        <v>0</v>
      </c>
      <c r="AK62" s="202">
        <v>52.24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17.7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1.94</v>
      </c>
      <c r="K63" s="202">
        <v>5.03</v>
      </c>
      <c r="L63" s="202">
        <v>309.92</v>
      </c>
      <c r="M63" s="202">
        <v>27.34</v>
      </c>
      <c r="N63" s="202">
        <v>35.1</v>
      </c>
      <c r="O63" s="202">
        <v>0</v>
      </c>
      <c r="P63" s="202">
        <v>41.39</v>
      </c>
      <c r="Q63" s="202">
        <v>2.81</v>
      </c>
      <c r="R63" s="202">
        <v>3.88</v>
      </c>
      <c r="S63" s="202">
        <v>2.64</v>
      </c>
      <c r="T63" s="202">
        <v>0</v>
      </c>
      <c r="U63" s="202">
        <v>51.15</v>
      </c>
      <c r="V63" s="202">
        <v>0</v>
      </c>
      <c r="W63" s="202">
        <v>0</v>
      </c>
      <c r="X63" s="202">
        <v>19.37</v>
      </c>
      <c r="Y63" s="202">
        <v>0</v>
      </c>
      <c r="Z63" s="202">
        <v>38.74</v>
      </c>
      <c r="AA63" s="202">
        <v>0</v>
      </c>
      <c r="AB63" s="202">
        <v>0</v>
      </c>
      <c r="AC63" s="202">
        <v>11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6.45</v>
      </c>
      <c r="AJ63" s="202">
        <v>0</v>
      </c>
      <c r="AK63" s="202">
        <v>52.24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17.7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1.94</v>
      </c>
      <c r="K64" s="202">
        <v>5.0199999999999996</v>
      </c>
      <c r="L64" s="202">
        <v>309.92</v>
      </c>
      <c r="M64" s="202">
        <v>27.34</v>
      </c>
      <c r="N64" s="202">
        <v>35.1</v>
      </c>
      <c r="O64" s="202">
        <v>0</v>
      </c>
      <c r="P64" s="202">
        <v>41.39</v>
      </c>
      <c r="Q64" s="202">
        <v>2.81</v>
      </c>
      <c r="R64" s="202">
        <v>3.88</v>
      </c>
      <c r="S64" s="202">
        <v>2.64</v>
      </c>
      <c r="T64" s="202">
        <v>0</v>
      </c>
      <c r="U64" s="202">
        <v>51.15</v>
      </c>
      <c r="V64" s="202">
        <v>0</v>
      </c>
      <c r="W64" s="202">
        <v>0</v>
      </c>
      <c r="X64" s="202">
        <v>19.37</v>
      </c>
      <c r="Y64" s="202">
        <v>0</v>
      </c>
      <c r="Z64" s="202">
        <v>38.74</v>
      </c>
      <c r="AA64" s="202">
        <v>0</v>
      </c>
      <c r="AB64" s="202">
        <v>0</v>
      </c>
      <c r="AC64" s="202">
        <v>11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6.45</v>
      </c>
      <c r="AJ64" s="202">
        <v>0</v>
      </c>
      <c r="AK64" s="202">
        <v>52.24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17.7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1.94</v>
      </c>
      <c r="K65" s="202">
        <v>5.03</v>
      </c>
      <c r="L65" s="202">
        <v>309.92</v>
      </c>
      <c r="M65" s="202">
        <v>27.34</v>
      </c>
      <c r="N65" s="202">
        <v>35.1</v>
      </c>
      <c r="O65" s="202">
        <v>0</v>
      </c>
      <c r="P65" s="202">
        <v>41.39</v>
      </c>
      <c r="Q65" s="202">
        <v>2.81</v>
      </c>
      <c r="R65" s="202">
        <v>3.88</v>
      </c>
      <c r="S65" s="202">
        <v>2.64</v>
      </c>
      <c r="T65" s="202">
        <v>0</v>
      </c>
      <c r="U65" s="202">
        <v>51.15</v>
      </c>
      <c r="V65" s="202">
        <v>0</v>
      </c>
      <c r="W65" s="202">
        <v>0</v>
      </c>
      <c r="X65" s="202">
        <v>19.37</v>
      </c>
      <c r="Y65" s="202">
        <v>0</v>
      </c>
      <c r="Z65" s="202">
        <v>38.74</v>
      </c>
      <c r="AA65" s="202">
        <v>0</v>
      </c>
      <c r="AB65" s="202">
        <v>0</v>
      </c>
      <c r="AC65" s="202">
        <v>11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6.45</v>
      </c>
      <c r="AJ65" s="202">
        <v>0</v>
      </c>
      <c r="AK65" s="202">
        <v>52.24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17.7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1.94</v>
      </c>
      <c r="K66" s="202">
        <v>5.0199999999999996</v>
      </c>
      <c r="L66" s="202">
        <v>309.92</v>
      </c>
      <c r="M66" s="202">
        <v>27.34</v>
      </c>
      <c r="N66" s="202">
        <v>35.1</v>
      </c>
      <c r="O66" s="202">
        <v>0</v>
      </c>
      <c r="P66" s="202">
        <v>41.39</v>
      </c>
      <c r="Q66" s="202">
        <v>2.81</v>
      </c>
      <c r="R66" s="202">
        <v>3.88</v>
      </c>
      <c r="S66" s="202">
        <v>2.64</v>
      </c>
      <c r="T66" s="202">
        <v>0</v>
      </c>
      <c r="U66" s="202">
        <v>51.15</v>
      </c>
      <c r="V66" s="202">
        <v>0</v>
      </c>
      <c r="W66" s="202">
        <v>0</v>
      </c>
      <c r="X66" s="202">
        <v>19.37</v>
      </c>
      <c r="Y66" s="202">
        <v>0</v>
      </c>
      <c r="Z66" s="202">
        <v>38.74</v>
      </c>
      <c r="AA66" s="202">
        <v>0</v>
      </c>
      <c r="AB66" s="202">
        <v>0</v>
      </c>
      <c r="AC66" s="202">
        <v>11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6.45</v>
      </c>
      <c r="AJ66" s="202">
        <v>0</v>
      </c>
      <c r="AK66" s="202">
        <v>52.24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17.7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1.94</v>
      </c>
      <c r="K67" s="202">
        <v>5.03</v>
      </c>
      <c r="L67" s="202">
        <v>309.92</v>
      </c>
      <c r="M67" s="202">
        <v>27.34</v>
      </c>
      <c r="N67" s="202">
        <v>35.1</v>
      </c>
      <c r="O67" s="202">
        <v>0</v>
      </c>
      <c r="P67" s="202">
        <v>41.39</v>
      </c>
      <c r="Q67" s="202">
        <v>2.81</v>
      </c>
      <c r="R67" s="202">
        <v>3.88</v>
      </c>
      <c r="S67" s="202">
        <v>2.64</v>
      </c>
      <c r="T67" s="202">
        <v>0</v>
      </c>
      <c r="U67" s="202">
        <v>52.14</v>
      </c>
      <c r="V67" s="202">
        <v>0</v>
      </c>
      <c r="W67" s="202">
        <v>1.35</v>
      </c>
      <c r="X67" s="202">
        <v>21.04</v>
      </c>
      <c r="Y67" s="202">
        <v>0</v>
      </c>
      <c r="Z67" s="202">
        <v>38.74</v>
      </c>
      <c r="AA67" s="202">
        <v>0</v>
      </c>
      <c r="AB67" s="202">
        <v>0</v>
      </c>
      <c r="AC67" s="202">
        <v>11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6.45</v>
      </c>
      <c r="AJ67" s="202">
        <v>0</v>
      </c>
      <c r="AK67" s="202">
        <v>52.24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17.7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1.94</v>
      </c>
      <c r="K68" s="202">
        <v>5.0199999999999996</v>
      </c>
      <c r="L68" s="202">
        <v>309.92</v>
      </c>
      <c r="M68" s="202">
        <v>27.34</v>
      </c>
      <c r="N68" s="202">
        <v>35.1</v>
      </c>
      <c r="O68" s="202">
        <v>0</v>
      </c>
      <c r="P68" s="202">
        <v>41.39</v>
      </c>
      <c r="Q68" s="202">
        <v>2.81</v>
      </c>
      <c r="R68" s="202">
        <v>3.88</v>
      </c>
      <c r="S68" s="202">
        <v>2.64</v>
      </c>
      <c r="T68" s="202">
        <v>0</v>
      </c>
      <c r="U68" s="202">
        <v>52.14</v>
      </c>
      <c r="V68" s="202">
        <v>0</v>
      </c>
      <c r="W68" s="202">
        <v>1.35</v>
      </c>
      <c r="X68" s="202">
        <v>21.04</v>
      </c>
      <c r="Y68" s="202">
        <v>0</v>
      </c>
      <c r="Z68" s="202">
        <v>38.74</v>
      </c>
      <c r="AA68" s="202">
        <v>0</v>
      </c>
      <c r="AB68" s="202">
        <v>0</v>
      </c>
      <c r="AC68" s="202">
        <v>11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6.45</v>
      </c>
      <c r="AJ68" s="202">
        <v>0</v>
      </c>
      <c r="AK68" s="202">
        <v>52.24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17.7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1.94</v>
      </c>
      <c r="K69" s="202">
        <v>5.03</v>
      </c>
      <c r="L69" s="202">
        <v>309.92</v>
      </c>
      <c r="M69" s="202">
        <v>27.34</v>
      </c>
      <c r="N69" s="202">
        <v>35.1</v>
      </c>
      <c r="O69" s="202">
        <v>0</v>
      </c>
      <c r="P69" s="202">
        <v>41.39</v>
      </c>
      <c r="Q69" s="202">
        <v>2.95</v>
      </c>
      <c r="R69" s="202">
        <v>3.88</v>
      </c>
      <c r="S69" s="202">
        <v>4.04</v>
      </c>
      <c r="T69" s="202">
        <v>0</v>
      </c>
      <c r="U69" s="202">
        <v>52.14</v>
      </c>
      <c r="V69" s="202">
        <v>0</v>
      </c>
      <c r="W69" s="202">
        <v>1.35</v>
      </c>
      <c r="X69" s="202">
        <v>21.04</v>
      </c>
      <c r="Y69" s="202">
        <v>0</v>
      </c>
      <c r="Z69" s="202">
        <v>38.74</v>
      </c>
      <c r="AA69" s="202">
        <v>0</v>
      </c>
      <c r="AB69" s="202">
        <v>0</v>
      </c>
      <c r="AC69" s="202">
        <v>11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6.45</v>
      </c>
      <c r="AJ69" s="202">
        <v>0</v>
      </c>
      <c r="AK69" s="202">
        <v>52.24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14.67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1.94</v>
      </c>
      <c r="K70" s="202">
        <v>5.0199999999999996</v>
      </c>
      <c r="L70" s="202">
        <v>309.92</v>
      </c>
      <c r="M70" s="202">
        <v>27.34</v>
      </c>
      <c r="N70" s="202">
        <v>35.1</v>
      </c>
      <c r="O70" s="202">
        <v>0</v>
      </c>
      <c r="P70" s="202">
        <v>41.39</v>
      </c>
      <c r="Q70" s="202">
        <v>2.95</v>
      </c>
      <c r="R70" s="202">
        <v>3.88</v>
      </c>
      <c r="S70" s="202">
        <v>4.04</v>
      </c>
      <c r="T70" s="202">
        <v>0</v>
      </c>
      <c r="U70" s="202">
        <v>52.14</v>
      </c>
      <c r="V70" s="202">
        <v>0</v>
      </c>
      <c r="W70" s="202">
        <v>1.35</v>
      </c>
      <c r="X70" s="202">
        <v>21.04</v>
      </c>
      <c r="Y70" s="202">
        <v>0</v>
      </c>
      <c r="Z70" s="202">
        <v>38.74</v>
      </c>
      <c r="AA70" s="202">
        <v>0</v>
      </c>
      <c r="AB70" s="202">
        <v>0</v>
      </c>
      <c r="AC70" s="202">
        <v>11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6.45</v>
      </c>
      <c r="AJ70" s="202">
        <v>0</v>
      </c>
      <c r="AK70" s="202">
        <v>52.24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12.37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1.94</v>
      </c>
      <c r="K71" s="202">
        <v>5.03</v>
      </c>
      <c r="L71" s="202">
        <v>309.92</v>
      </c>
      <c r="M71" s="202">
        <v>27.34</v>
      </c>
      <c r="N71" s="202">
        <v>35.1</v>
      </c>
      <c r="O71" s="202">
        <v>0</v>
      </c>
      <c r="P71" s="202">
        <v>41.39</v>
      </c>
      <c r="Q71" s="202">
        <v>2.95</v>
      </c>
      <c r="R71" s="202">
        <v>3.88</v>
      </c>
      <c r="S71" s="202">
        <v>4.04</v>
      </c>
      <c r="T71" s="202">
        <v>0</v>
      </c>
      <c r="U71" s="202">
        <v>52.14</v>
      </c>
      <c r="V71" s="202">
        <v>0</v>
      </c>
      <c r="W71" s="202">
        <v>1.35</v>
      </c>
      <c r="X71" s="202">
        <v>21.04</v>
      </c>
      <c r="Y71" s="202">
        <v>0</v>
      </c>
      <c r="Z71" s="202">
        <v>38.74</v>
      </c>
      <c r="AA71" s="202">
        <v>0</v>
      </c>
      <c r="AB71" s="202">
        <v>0</v>
      </c>
      <c r="AC71" s="202">
        <v>11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6.45</v>
      </c>
      <c r="AJ71" s="202">
        <v>0</v>
      </c>
      <c r="AK71" s="202">
        <v>52.24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10.54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1.94</v>
      </c>
      <c r="K72" s="202">
        <v>5.0199999999999996</v>
      </c>
      <c r="L72" s="202">
        <v>309.92</v>
      </c>
      <c r="M72" s="202">
        <v>27.34</v>
      </c>
      <c r="N72" s="202">
        <v>35.1</v>
      </c>
      <c r="O72" s="202">
        <v>0</v>
      </c>
      <c r="P72" s="202">
        <v>41.39</v>
      </c>
      <c r="Q72" s="202">
        <v>2.95</v>
      </c>
      <c r="R72" s="202">
        <v>3.88</v>
      </c>
      <c r="S72" s="202">
        <v>4.04</v>
      </c>
      <c r="T72" s="202">
        <v>0</v>
      </c>
      <c r="U72" s="202">
        <v>52.14</v>
      </c>
      <c r="V72" s="202">
        <v>0</v>
      </c>
      <c r="W72" s="202">
        <v>1.35</v>
      </c>
      <c r="X72" s="202">
        <v>21.04</v>
      </c>
      <c r="Y72" s="202">
        <v>0</v>
      </c>
      <c r="Z72" s="202">
        <v>38.74</v>
      </c>
      <c r="AA72" s="202">
        <v>0</v>
      </c>
      <c r="AB72" s="202">
        <v>0</v>
      </c>
      <c r="AC72" s="202">
        <v>11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6.45</v>
      </c>
      <c r="AJ72" s="202">
        <v>0</v>
      </c>
      <c r="AK72" s="202">
        <v>52.24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9.5399999999999991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1.94</v>
      </c>
      <c r="K73" s="202">
        <v>5.03</v>
      </c>
      <c r="L73" s="202">
        <v>309.92</v>
      </c>
      <c r="M73" s="202">
        <v>27.34</v>
      </c>
      <c r="N73" s="202">
        <v>35.1</v>
      </c>
      <c r="O73" s="202">
        <v>0</v>
      </c>
      <c r="P73" s="202">
        <v>41.39</v>
      </c>
      <c r="Q73" s="202">
        <v>2.95</v>
      </c>
      <c r="R73" s="202">
        <v>3.88</v>
      </c>
      <c r="S73" s="202">
        <v>4.04</v>
      </c>
      <c r="T73" s="202">
        <v>0</v>
      </c>
      <c r="U73" s="202">
        <v>52.14</v>
      </c>
      <c r="V73" s="202">
        <v>0</v>
      </c>
      <c r="W73" s="202">
        <v>1.35</v>
      </c>
      <c r="X73" s="202">
        <v>21.04</v>
      </c>
      <c r="Y73" s="202">
        <v>0</v>
      </c>
      <c r="Z73" s="202">
        <v>38.74</v>
      </c>
      <c r="AA73" s="202">
        <v>0</v>
      </c>
      <c r="AB73" s="202">
        <v>0</v>
      </c>
      <c r="AC73" s="202">
        <v>11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6.45</v>
      </c>
      <c r="AJ73" s="202">
        <v>0</v>
      </c>
      <c r="AK73" s="202">
        <v>52.24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8.52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1.94</v>
      </c>
      <c r="K74" s="202">
        <v>5.0199999999999996</v>
      </c>
      <c r="L74" s="202">
        <v>338.98</v>
      </c>
      <c r="M74" s="202">
        <v>27.34</v>
      </c>
      <c r="N74" s="202">
        <v>35.1</v>
      </c>
      <c r="O74" s="202">
        <v>0</v>
      </c>
      <c r="P74" s="202">
        <v>41.39</v>
      </c>
      <c r="Q74" s="202">
        <v>6.69</v>
      </c>
      <c r="R74" s="202">
        <v>12.6</v>
      </c>
      <c r="S74" s="202">
        <v>8.1</v>
      </c>
      <c r="T74" s="202">
        <v>0</v>
      </c>
      <c r="U74" s="202">
        <v>52.14</v>
      </c>
      <c r="V74" s="202">
        <v>6.16</v>
      </c>
      <c r="W74" s="202">
        <v>10.68</v>
      </c>
      <c r="X74" s="202">
        <v>45.26</v>
      </c>
      <c r="Y74" s="202">
        <v>0</v>
      </c>
      <c r="Z74" s="202">
        <v>75.239999999999995</v>
      </c>
      <c r="AA74" s="202">
        <v>0</v>
      </c>
      <c r="AB74" s="202">
        <v>0</v>
      </c>
      <c r="AC74" s="202">
        <v>11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6.45</v>
      </c>
      <c r="AJ74" s="202">
        <v>0</v>
      </c>
      <c r="AK74" s="202">
        <v>52.24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6.28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1.94</v>
      </c>
      <c r="K75" s="202">
        <v>4.84</v>
      </c>
      <c r="L75" s="202">
        <v>338.97</v>
      </c>
      <c r="M75" s="202">
        <v>27.34</v>
      </c>
      <c r="N75" s="202">
        <v>35.1</v>
      </c>
      <c r="O75" s="202">
        <v>0</v>
      </c>
      <c r="P75" s="202">
        <v>41.39</v>
      </c>
      <c r="Q75" s="202">
        <v>6.56</v>
      </c>
      <c r="R75" s="202">
        <v>12.6</v>
      </c>
      <c r="S75" s="202">
        <v>8.1</v>
      </c>
      <c r="T75" s="202">
        <v>0</v>
      </c>
      <c r="U75" s="202">
        <v>55.48</v>
      </c>
      <c r="V75" s="202">
        <v>5.46</v>
      </c>
      <c r="W75" s="202">
        <v>10.19</v>
      </c>
      <c r="X75" s="202">
        <v>43.3</v>
      </c>
      <c r="Y75" s="202">
        <v>0</v>
      </c>
      <c r="Z75" s="202">
        <v>75.239999999999995</v>
      </c>
      <c r="AA75" s="202">
        <v>0</v>
      </c>
      <c r="AB75" s="202">
        <v>0</v>
      </c>
      <c r="AC75" s="202">
        <v>11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6.45</v>
      </c>
      <c r="AJ75" s="202">
        <v>0</v>
      </c>
      <c r="AK75" s="202">
        <v>52.24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1.94</v>
      </c>
      <c r="K76" s="202">
        <v>4.84</v>
      </c>
      <c r="L76" s="202">
        <v>435.82</v>
      </c>
      <c r="M76" s="202">
        <v>27.34</v>
      </c>
      <c r="N76" s="202">
        <v>35.1</v>
      </c>
      <c r="O76" s="202">
        <v>0</v>
      </c>
      <c r="P76" s="202">
        <v>41.39</v>
      </c>
      <c r="Q76" s="202">
        <v>6.56</v>
      </c>
      <c r="R76" s="202">
        <v>12.6</v>
      </c>
      <c r="S76" s="202">
        <v>8.1</v>
      </c>
      <c r="T76" s="202">
        <v>0</v>
      </c>
      <c r="U76" s="202">
        <v>56.83</v>
      </c>
      <c r="V76" s="202">
        <v>6.16</v>
      </c>
      <c r="W76" s="202">
        <v>10.19</v>
      </c>
      <c r="X76" s="202">
        <v>43.3</v>
      </c>
      <c r="Y76" s="202">
        <v>0</v>
      </c>
      <c r="Z76" s="202">
        <v>75.239999999999995</v>
      </c>
      <c r="AA76" s="202">
        <v>0</v>
      </c>
      <c r="AB76" s="202">
        <v>0</v>
      </c>
      <c r="AC76" s="202">
        <v>11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6.45</v>
      </c>
      <c r="AJ76" s="202">
        <v>0</v>
      </c>
      <c r="AK76" s="202">
        <v>52.24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1.94</v>
      </c>
      <c r="K77" s="202">
        <v>9.41</v>
      </c>
      <c r="L77" s="202">
        <v>560.27</v>
      </c>
      <c r="M77" s="202">
        <v>27.34</v>
      </c>
      <c r="N77" s="202">
        <v>35.1</v>
      </c>
      <c r="O77" s="202">
        <v>0</v>
      </c>
      <c r="P77" s="202">
        <v>41.39</v>
      </c>
      <c r="Q77" s="202">
        <v>6.69</v>
      </c>
      <c r="R77" s="202">
        <v>12.6</v>
      </c>
      <c r="S77" s="202">
        <v>8.1</v>
      </c>
      <c r="T77" s="202">
        <v>0</v>
      </c>
      <c r="U77" s="202">
        <v>58.5</v>
      </c>
      <c r="V77" s="202">
        <v>6.16</v>
      </c>
      <c r="W77" s="202">
        <v>10.34</v>
      </c>
      <c r="X77" s="202">
        <v>43.83</v>
      </c>
      <c r="Y77" s="202">
        <v>0</v>
      </c>
      <c r="Z77" s="202">
        <v>75.239999999999995</v>
      </c>
      <c r="AA77" s="202">
        <v>0</v>
      </c>
      <c r="AB77" s="202">
        <v>0</v>
      </c>
      <c r="AC77" s="202">
        <v>11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6.45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1.94</v>
      </c>
      <c r="K78" s="202">
        <v>9.41</v>
      </c>
      <c r="L78" s="202">
        <v>560.27</v>
      </c>
      <c r="M78" s="202">
        <v>27.34</v>
      </c>
      <c r="N78" s="202">
        <v>35.1</v>
      </c>
      <c r="O78" s="202">
        <v>0</v>
      </c>
      <c r="P78" s="202">
        <v>41.39</v>
      </c>
      <c r="Q78" s="202">
        <v>6.48</v>
      </c>
      <c r="R78" s="202">
        <v>12.6</v>
      </c>
      <c r="S78" s="202">
        <v>8.1</v>
      </c>
      <c r="T78" s="202">
        <v>0</v>
      </c>
      <c r="U78" s="202">
        <v>59.33</v>
      </c>
      <c r="V78" s="202">
        <v>6.16</v>
      </c>
      <c r="W78" s="202">
        <v>10.34</v>
      </c>
      <c r="X78" s="202">
        <v>43.83</v>
      </c>
      <c r="Y78" s="202">
        <v>0</v>
      </c>
      <c r="Z78" s="202">
        <v>75.239999999999995</v>
      </c>
      <c r="AA78" s="202">
        <v>0</v>
      </c>
      <c r="AB78" s="202">
        <v>0</v>
      </c>
      <c r="AC78" s="202">
        <v>11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6.45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1.94</v>
      </c>
      <c r="K79" s="202">
        <v>9.41</v>
      </c>
      <c r="L79" s="202">
        <v>560.27</v>
      </c>
      <c r="M79" s="202">
        <v>27.34</v>
      </c>
      <c r="N79" s="202">
        <v>35.1</v>
      </c>
      <c r="O79" s="202">
        <v>0</v>
      </c>
      <c r="P79" s="202">
        <v>41.39</v>
      </c>
      <c r="Q79" s="202">
        <v>6.48</v>
      </c>
      <c r="R79" s="202">
        <v>13.01</v>
      </c>
      <c r="S79" s="202">
        <v>8.1</v>
      </c>
      <c r="T79" s="202">
        <v>0</v>
      </c>
      <c r="U79" s="202">
        <v>60.17</v>
      </c>
      <c r="V79" s="202">
        <v>6.16</v>
      </c>
      <c r="W79" s="202">
        <v>10.34</v>
      </c>
      <c r="X79" s="202">
        <v>43.83</v>
      </c>
      <c r="Y79" s="202">
        <v>0</v>
      </c>
      <c r="Z79" s="202">
        <v>75.239999999999995</v>
      </c>
      <c r="AA79" s="202">
        <v>0</v>
      </c>
      <c r="AB79" s="202">
        <v>0</v>
      </c>
      <c r="AC79" s="202">
        <v>11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6.45</v>
      </c>
      <c r="AJ79" s="202">
        <v>0</v>
      </c>
      <c r="AK79" s="202">
        <v>69.599999999999994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1.94</v>
      </c>
      <c r="K80" s="202">
        <v>9.11</v>
      </c>
      <c r="L80" s="202">
        <v>560.27</v>
      </c>
      <c r="M80" s="202">
        <v>27.34</v>
      </c>
      <c r="N80" s="202">
        <v>35.1</v>
      </c>
      <c r="O80" s="202">
        <v>0</v>
      </c>
      <c r="P80" s="202">
        <v>41.39</v>
      </c>
      <c r="Q80" s="202">
        <v>6.48</v>
      </c>
      <c r="R80" s="202">
        <v>12.6</v>
      </c>
      <c r="S80" s="202">
        <v>7.84</v>
      </c>
      <c r="T80" s="202">
        <v>0</v>
      </c>
      <c r="U80" s="202">
        <v>61.51</v>
      </c>
      <c r="V80" s="202">
        <v>6.16</v>
      </c>
      <c r="W80" s="202">
        <v>10.34</v>
      </c>
      <c r="X80" s="202">
        <v>43.84</v>
      </c>
      <c r="Y80" s="202">
        <v>0</v>
      </c>
      <c r="Z80" s="202">
        <v>75.239999999999995</v>
      </c>
      <c r="AA80" s="202">
        <v>0</v>
      </c>
      <c r="AB80" s="202">
        <v>0</v>
      </c>
      <c r="AC80" s="202">
        <v>11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6.45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1.94</v>
      </c>
      <c r="K81" s="202">
        <v>9.11</v>
      </c>
      <c r="L81" s="202">
        <v>560.27</v>
      </c>
      <c r="M81" s="202">
        <v>27.34</v>
      </c>
      <c r="N81" s="202">
        <v>35.1</v>
      </c>
      <c r="O81" s="202">
        <v>0</v>
      </c>
      <c r="P81" s="202">
        <v>41.39</v>
      </c>
      <c r="Q81" s="202">
        <v>6.48</v>
      </c>
      <c r="R81" s="202">
        <v>12.6</v>
      </c>
      <c r="S81" s="202">
        <v>7.84</v>
      </c>
      <c r="T81" s="202">
        <v>0</v>
      </c>
      <c r="U81" s="202">
        <v>61.51</v>
      </c>
      <c r="V81" s="202">
        <v>6.16</v>
      </c>
      <c r="W81" s="202">
        <v>10.34</v>
      </c>
      <c r="X81" s="202">
        <v>43.84</v>
      </c>
      <c r="Y81" s="202">
        <v>0</v>
      </c>
      <c r="Z81" s="202">
        <v>75.239999999999995</v>
      </c>
      <c r="AA81" s="202">
        <v>0</v>
      </c>
      <c r="AB81" s="202">
        <v>0</v>
      </c>
      <c r="AC81" s="202">
        <v>11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6.45</v>
      </c>
      <c r="AJ81" s="202">
        <v>0</v>
      </c>
      <c r="AK81" s="202">
        <v>69.599999999999994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1.94</v>
      </c>
      <c r="K82" s="202">
        <v>9.11</v>
      </c>
      <c r="L82" s="202">
        <v>560.27</v>
      </c>
      <c r="M82" s="202">
        <v>27.34</v>
      </c>
      <c r="N82" s="202">
        <v>35.1</v>
      </c>
      <c r="O82" s="202">
        <v>0</v>
      </c>
      <c r="P82" s="202">
        <v>41.39</v>
      </c>
      <c r="Q82" s="202">
        <v>6.48</v>
      </c>
      <c r="R82" s="202">
        <v>12.6</v>
      </c>
      <c r="S82" s="202">
        <v>7.84</v>
      </c>
      <c r="T82" s="202">
        <v>0</v>
      </c>
      <c r="U82" s="202">
        <v>61.51</v>
      </c>
      <c r="V82" s="202">
        <v>6.16</v>
      </c>
      <c r="W82" s="202">
        <v>10.34</v>
      </c>
      <c r="X82" s="202">
        <v>43.84</v>
      </c>
      <c r="Y82" s="202">
        <v>0</v>
      </c>
      <c r="Z82" s="202">
        <v>75.239999999999995</v>
      </c>
      <c r="AA82" s="202">
        <v>0</v>
      </c>
      <c r="AB82" s="202">
        <v>0</v>
      </c>
      <c r="AC82" s="202">
        <v>11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6.45</v>
      </c>
      <c r="AJ82" s="202">
        <v>0</v>
      </c>
      <c r="AK82" s="202">
        <v>69.599999999999994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1.94</v>
      </c>
      <c r="K83" s="202">
        <v>9.11</v>
      </c>
      <c r="L83" s="202">
        <v>560.28</v>
      </c>
      <c r="M83" s="202">
        <v>27.34</v>
      </c>
      <c r="N83" s="202">
        <v>35.1</v>
      </c>
      <c r="O83" s="202">
        <v>0</v>
      </c>
      <c r="P83" s="202">
        <v>41.39</v>
      </c>
      <c r="Q83" s="202">
        <v>6.48</v>
      </c>
      <c r="R83" s="202">
        <v>12.6</v>
      </c>
      <c r="S83" s="202">
        <v>7.84</v>
      </c>
      <c r="T83" s="202">
        <v>0</v>
      </c>
      <c r="U83" s="202">
        <v>61.51</v>
      </c>
      <c r="V83" s="202">
        <v>6.16</v>
      </c>
      <c r="W83" s="202">
        <v>10.34</v>
      </c>
      <c r="X83" s="202">
        <v>43.84</v>
      </c>
      <c r="Y83" s="202">
        <v>0</v>
      </c>
      <c r="Z83" s="202">
        <v>75.239999999999995</v>
      </c>
      <c r="AA83" s="202">
        <v>0</v>
      </c>
      <c r="AB83" s="202">
        <v>0</v>
      </c>
      <c r="AC83" s="202">
        <v>11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6.45</v>
      </c>
      <c r="AJ83" s="202">
        <v>0</v>
      </c>
      <c r="AK83" s="202">
        <v>69.599999999999994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1.94</v>
      </c>
      <c r="K84" s="202">
        <v>9.11</v>
      </c>
      <c r="L84" s="202">
        <v>560.28</v>
      </c>
      <c r="M84" s="202">
        <v>27.34</v>
      </c>
      <c r="N84" s="202">
        <v>35.1</v>
      </c>
      <c r="O84" s="202">
        <v>0</v>
      </c>
      <c r="P84" s="202">
        <v>41.39</v>
      </c>
      <c r="Q84" s="202">
        <v>6.48</v>
      </c>
      <c r="R84" s="202">
        <v>12.6</v>
      </c>
      <c r="S84" s="202">
        <v>7.84</v>
      </c>
      <c r="T84" s="202">
        <v>0</v>
      </c>
      <c r="U84" s="202">
        <v>61.51</v>
      </c>
      <c r="V84" s="202">
        <v>6.16</v>
      </c>
      <c r="W84" s="202">
        <v>10.34</v>
      </c>
      <c r="X84" s="202">
        <v>43.84</v>
      </c>
      <c r="Y84" s="202">
        <v>0</v>
      </c>
      <c r="Z84" s="202">
        <v>75.239999999999995</v>
      </c>
      <c r="AA84" s="202">
        <v>0</v>
      </c>
      <c r="AB84" s="202">
        <v>0</v>
      </c>
      <c r="AC84" s="202">
        <v>11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6.45</v>
      </c>
      <c r="AJ84" s="202">
        <v>0</v>
      </c>
      <c r="AK84" s="202">
        <v>69.599999999999994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1.94</v>
      </c>
      <c r="K85" s="202">
        <v>9.11</v>
      </c>
      <c r="L85" s="202">
        <v>560.28</v>
      </c>
      <c r="M85" s="202">
        <v>27.34</v>
      </c>
      <c r="N85" s="202">
        <v>35.1</v>
      </c>
      <c r="O85" s="202">
        <v>0</v>
      </c>
      <c r="P85" s="202">
        <v>41.39</v>
      </c>
      <c r="Q85" s="202">
        <v>6.48</v>
      </c>
      <c r="R85" s="202">
        <v>12.6</v>
      </c>
      <c r="S85" s="202">
        <v>7.84</v>
      </c>
      <c r="T85" s="202">
        <v>0</v>
      </c>
      <c r="U85" s="202">
        <v>61.51</v>
      </c>
      <c r="V85" s="202">
        <v>6.16</v>
      </c>
      <c r="W85" s="202">
        <v>10.34</v>
      </c>
      <c r="X85" s="202">
        <v>43.84</v>
      </c>
      <c r="Y85" s="202">
        <v>0</v>
      </c>
      <c r="Z85" s="202">
        <v>75.239999999999995</v>
      </c>
      <c r="AA85" s="202">
        <v>0</v>
      </c>
      <c r="AB85" s="202">
        <v>0</v>
      </c>
      <c r="AC85" s="202">
        <v>11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6.45</v>
      </c>
      <c r="AJ85" s="202">
        <v>0</v>
      </c>
      <c r="AK85" s="202">
        <v>69.599999999999994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1.94</v>
      </c>
      <c r="K86" s="202">
        <v>9.11</v>
      </c>
      <c r="L86" s="202">
        <v>560.28</v>
      </c>
      <c r="M86" s="202">
        <v>27.34</v>
      </c>
      <c r="N86" s="202">
        <v>35.1</v>
      </c>
      <c r="O86" s="202">
        <v>0</v>
      </c>
      <c r="P86" s="202">
        <v>41.39</v>
      </c>
      <c r="Q86" s="202">
        <v>6.48</v>
      </c>
      <c r="R86" s="202">
        <v>12.6</v>
      </c>
      <c r="S86" s="202">
        <v>7.84</v>
      </c>
      <c r="T86" s="202">
        <v>0</v>
      </c>
      <c r="U86" s="202">
        <v>61.51</v>
      </c>
      <c r="V86" s="202">
        <v>6.16</v>
      </c>
      <c r="W86" s="202">
        <v>10.34</v>
      </c>
      <c r="X86" s="202">
        <v>43.84</v>
      </c>
      <c r="Y86" s="202">
        <v>0</v>
      </c>
      <c r="Z86" s="202">
        <v>75.239999999999995</v>
      </c>
      <c r="AA86" s="202">
        <v>0</v>
      </c>
      <c r="AB86" s="202">
        <v>0</v>
      </c>
      <c r="AC86" s="202">
        <v>11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6.45</v>
      </c>
      <c r="AJ86" s="202">
        <v>0</v>
      </c>
      <c r="AK86" s="202">
        <v>69.599999999999994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1.94</v>
      </c>
      <c r="K87" s="202">
        <v>9.11</v>
      </c>
      <c r="L87" s="202">
        <v>560.28</v>
      </c>
      <c r="M87" s="202">
        <v>27.34</v>
      </c>
      <c r="N87" s="202">
        <v>35.1</v>
      </c>
      <c r="O87" s="202">
        <v>0</v>
      </c>
      <c r="P87" s="202">
        <v>41.39</v>
      </c>
      <c r="Q87" s="202">
        <v>6.48</v>
      </c>
      <c r="R87" s="202">
        <v>12.6</v>
      </c>
      <c r="S87" s="202">
        <v>7.84</v>
      </c>
      <c r="T87" s="202">
        <v>0</v>
      </c>
      <c r="U87" s="202">
        <v>61.51</v>
      </c>
      <c r="V87" s="202">
        <v>6.16</v>
      </c>
      <c r="W87" s="202">
        <v>10.34</v>
      </c>
      <c r="X87" s="202">
        <v>43.83</v>
      </c>
      <c r="Y87" s="202">
        <v>0</v>
      </c>
      <c r="Z87" s="202">
        <v>63.9</v>
      </c>
      <c r="AA87" s="202">
        <v>0</v>
      </c>
      <c r="AB87" s="202">
        <v>0</v>
      </c>
      <c r="AC87" s="202">
        <v>11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6.45</v>
      </c>
      <c r="AJ87" s="202">
        <v>0</v>
      </c>
      <c r="AK87" s="202">
        <v>69.599999999999994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1.94</v>
      </c>
      <c r="K88" s="202">
        <v>9.11</v>
      </c>
      <c r="L88" s="202">
        <v>560.28</v>
      </c>
      <c r="M88" s="202">
        <v>27.34</v>
      </c>
      <c r="N88" s="202">
        <v>35.1</v>
      </c>
      <c r="O88" s="202">
        <v>0</v>
      </c>
      <c r="P88" s="202">
        <v>41.39</v>
      </c>
      <c r="Q88" s="202">
        <v>6.48</v>
      </c>
      <c r="R88" s="202">
        <v>12.6</v>
      </c>
      <c r="S88" s="202">
        <v>7.84</v>
      </c>
      <c r="T88" s="202">
        <v>0</v>
      </c>
      <c r="U88" s="202">
        <v>61.51</v>
      </c>
      <c r="V88" s="202">
        <v>6.16</v>
      </c>
      <c r="W88" s="202">
        <v>10.34</v>
      </c>
      <c r="X88" s="202">
        <v>43.83</v>
      </c>
      <c r="Y88" s="202">
        <v>0</v>
      </c>
      <c r="Z88" s="202">
        <v>63.9</v>
      </c>
      <c r="AA88" s="202">
        <v>0</v>
      </c>
      <c r="AB88" s="202">
        <v>0</v>
      </c>
      <c r="AC88" s="202">
        <v>11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6.45</v>
      </c>
      <c r="AJ88" s="202">
        <v>0</v>
      </c>
      <c r="AK88" s="202">
        <v>69.599999999999994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1.94</v>
      </c>
      <c r="K89" s="202">
        <v>9.11</v>
      </c>
      <c r="L89" s="202">
        <v>560.28</v>
      </c>
      <c r="M89" s="202">
        <v>27.34</v>
      </c>
      <c r="N89" s="202">
        <v>35.1</v>
      </c>
      <c r="O89" s="202">
        <v>0</v>
      </c>
      <c r="P89" s="202">
        <v>41.39</v>
      </c>
      <c r="Q89" s="202">
        <v>6.48</v>
      </c>
      <c r="R89" s="202">
        <v>12.6</v>
      </c>
      <c r="S89" s="202">
        <v>7.84</v>
      </c>
      <c r="T89" s="202">
        <v>0</v>
      </c>
      <c r="U89" s="202">
        <v>61.51</v>
      </c>
      <c r="V89" s="202">
        <v>6.16</v>
      </c>
      <c r="W89" s="202">
        <v>10.1</v>
      </c>
      <c r="X89" s="202">
        <v>43.83</v>
      </c>
      <c r="Y89" s="202">
        <v>0</v>
      </c>
      <c r="Z89" s="202">
        <v>63.9</v>
      </c>
      <c r="AA89" s="202">
        <v>0</v>
      </c>
      <c r="AB89" s="202">
        <v>0</v>
      </c>
      <c r="AC89" s="202">
        <v>11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6.45</v>
      </c>
      <c r="AJ89" s="202">
        <v>0</v>
      </c>
      <c r="AK89" s="202">
        <v>69.599999999999994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1.94</v>
      </c>
      <c r="K90" s="202">
        <v>9.11</v>
      </c>
      <c r="L90" s="202">
        <v>560.28</v>
      </c>
      <c r="M90" s="202">
        <v>27.34</v>
      </c>
      <c r="N90" s="202">
        <v>35.1</v>
      </c>
      <c r="O90" s="202">
        <v>0</v>
      </c>
      <c r="P90" s="202">
        <v>41.39</v>
      </c>
      <c r="Q90" s="202">
        <v>6.48</v>
      </c>
      <c r="R90" s="202">
        <v>12.6</v>
      </c>
      <c r="S90" s="202">
        <v>7.84</v>
      </c>
      <c r="T90" s="202">
        <v>0</v>
      </c>
      <c r="U90" s="202">
        <v>61.51</v>
      </c>
      <c r="V90" s="202">
        <v>6.16</v>
      </c>
      <c r="W90" s="202">
        <v>10.1</v>
      </c>
      <c r="X90" s="202">
        <v>43.83</v>
      </c>
      <c r="Y90" s="202">
        <v>0</v>
      </c>
      <c r="Z90" s="202">
        <v>63.9</v>
      </c>
      <c r="AA90" s="202">
        <v>0</v>
      </c>
      <c r="AB90" s="202">
        <v>0</v>
      </c>
      <c r="AC90" s="202">
        <v>11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6.45</v>
      </c>
      <c r="AJ90" s="202">
        <v>0</v>
      </c>
      <c r="AK90" s="202">
        <v>69.599999999999994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1.94</v>
      </c>
      <c r="K91" s="202">
        <v>9.11</v>
      </c>
      <c r="L91" s="202">
        <v>560.28</v>
      </c>
      <c r="M91" s="202">
        <v>27.34</v>
      </c>
      <c r="N91" s="202">
        <v>35.1</v>
      </c>
      <c r="O91" s="202">
        <v>0</v>
      </c>
      <c r="P91" s="202">
        <v>41.39</v>
      </c>
      <c r="Q91" s="202">
        <v>6.48</v>
      </c>
      <c r="R91" s="202">
        <v>12.6</v>
      </c>
      <c r="S91" s="202">
        <v>7.84</v>
      </c>
      <c r="T91" s="202">
        <v>0</v>
      </c>
      <c r="U91" s="202">
        <v>61.51</v>
      </c>
      <c r="V91" s="202">
        <v>6.16</v>
      </c>
      <c r="W91" s="202">
        <v>10.1</v>
      </c>
      <c r="X91" s="202">
        <v>43.83</v>
      </c>
      <c r="Y91" s="202">
        <v>0</v>
      </c>
      <c r="Z91" s="202">
        <v>63.9</v>
      </c>
      <c r="AA91" s="202">
        <v>0</v>
      </c>
      <c r="AB91" s="202">
        <v>0</v>
      </c>
      <c r="AC91" s="202">
        <v>11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6.94</v>
      </c>
      <c r="AJ91" s="202">
        <v>0</v>
      </c>
      <c r="AK91" s="202">
        <v>69.599999999999994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1.94</v>
      </c>
      <c r="K92" s="202">
        <v>9.11</v>
      </c>
      <c r="L92" s="202">
        <v>560.28</v>
      </c>
      <c r="M92" s="202">
        <v>27.34</v>
      </c>
      <c r="N92" s="202">
        <v>35.1</v>
      </c>
      <c r="O92" s="202">
        <v>0</v>
      </c>
      <c r="P92" s="202">
        <v>41.39</v>
      </c>
      <c r="Q92" s="202">
        <v>6.48</v>
      </c>
      <c r="R92" s="202">
        <v>12.6</v>
      </c>
      <c r="S92" s="202">
        <v>7.84</v>
      </c>
      <c r="T92" s="202">
        <v>0</v>
      </c>
      <c r="U92" s="202">
        <v>61.51</v>
      </c>
      <c r="V92" s="202">
        <v>6.16</v>
      </c>
      <c r="W92" s="202">
        <v>10.1</v>
      </c>
      <c r="X92" s="202">
        <v>43.83</v>
      </c>
      <c r="Y92" s="202">
        <v>0</v>
      </c>
      <c r="Z92" s="202">
        <v>63.9</v>
      </c>
      <c r="AA92" s="202">
        <v>0</v>
      </c>
      <c r="AB92" s="202">
        <v>0</v>
      </c>
      <c r="AC92" s="202">
        <v>11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6.94</v>
      </c>
      <c r="AJ92" s="202">
        <v>0</v>
      </c>
      <c r="AK92" s="202">
        <v>69.599999999999994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1.94</v>
      </c>
      <c r="K93" s="202">
        <v>9.11</v>
      </c>
      <c r="L93" s="202">
        <v>560.28</v>
      </c>
      <c r="M93" s="202">
        <v>27.34</v>
      </c>
      <c r="N93" s="202">
        <v>35.1</v>
      </c>
      <c r="O93" s="202">
        <v>0</v>
      </c>
      <c r="P93" s="202">
        <v>41.39</v>
      </c>
      <c r="Q93" s="202">
        <v>6.48</v>
      </c>
      <c r="R93" s="202">
        <v>12.6</v>
      </c>
      <c r="S93" s="202">
        <v>7.84</v>
      </c>
      <c r="T93" s="202">
        <v>0</v>
      </c>
      <c r="U93" s="202">
        <v>61.51</v>
      </c>
      <c r="V93" s="202">
        <v>6.16</v>
      </c>
      <c r="W93" s="202">
        <v>10.1</v>
      </c>
      <c r="X93" s="202">
        <v>43.83</v>
      </c>
      <c r="Y93" s="202">
        <v>0</v>
      </c>
      <c r="Z93" s="202">
        <v>63.9</v>
      </c>
      <c r="AA93" s="202">
        <v>0</v>
      </c>
      <c r="AB93" s="202">
        <v>0</v>
      </c>
      <c r="AC93" s="202">
        <v>11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6.94</v>
      </c>
      <c r="AJ93" s="202">
        <v>0</v>
      </c>
      <c r="AK93" s="202">
        <v>69.599999999999994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1.94</v>
      </c>
      <c r="K94" s="202">
        <v>9.11</v>
      </c>
      <c r="L94" s="202">
        <v>560.28</v>
      </c>
      <c r="M94" s="202">
        <v>27.34</v>
      </c>
      <c r="N94" s="202">
        <v>35.1</v>
      </c>
      <c r="O94" s="202">
        <v>0</v>
      </c>
      <c r="P94" s="202">
        <v>41.39</v>
      </c>
      <c r="Q94" s="202">
        <v>6.48</v>
      </c>
      <c r="R94" s="202">
        <v>12.6</v>
      </c>
      <c r="S94" s="202">
        <v>7.84</v>
      </c>
      <c r="T94" s="202">
        <v>0</v>
      </c>
      <c r="U94" s="202">
        <v>61.51</v>
      </c>
      <c r="V94" s="202">
        <v>6.16</v>
      </c>
      <c r="W94" s="202">
        <v>10.1</v>
      </c>
      <c r="X94" s="202">
        <v>43.83</v>
      </c>
      <c r="Y94" s="202">
        <v>0</v>
      </c>
      <c r="Z94" s="202">
        <v>63.9</v>
      </c>
      <c r="AA94" s="202">
        <v>0</v>
      </c>
      <c r="AB94" s="202">
        <v>0</v>
      </c>
      <c r="AC94" s="202">
        <v>11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6.94</v>
      </c>
      <c r="AJ94" s="202">
        <v>0</v>
      </c>
      <c r="AK94" s="202">
        <v>69.599999999999994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1.94</v>
      </c>
      <c r="K95" s="202">
        <v>9.11</v>
      </c>
      <c r="L95" s="202">
        <v>560.28</v>
      </c>
      <c r="M95" s="202">
        <v>27.34</v>
      </c>
      <c r="N95" s="202">
        <v>35.1</v>
      </c>
      <c r="O95" s="202">
        <v>0</v>
      </c>
      <c r="P95" s="202">
        <v>41.39</v>
      </c>
      <c r="Q95" s="202">
        <v>6.48</v>
      </c>
      <c r="R95" s="202">
        <v>12.6</v>
      </c>
      <c r="S95" s="202">
        <v>7.84</v>
      </c>
      <c r="T95" s="202">
        <v>0</v>
      </c>
      <c r="U95" s="202">
        <v>61.51</v>
      </c>
      <c r="V95" s="202">
        <v>6.16</v>
      </c>
      <c r="W95" s="202">
        <v>9.56</v>
      </c>
      <c r="X95" s="202">
        <v>43.83</v>
      </c>
      <c r="Y95" s="202">
        <v>0</v>
      </c>
      <c r="Z95" s="202">
        <v>63.9</v>
      </c>
      <c r="AA95" s="202">
        <v>0</v>
      </c>
      <c r="AB95" s="202">
        <v>0</v>
      </c>
      <c r="AC95" s="202">
        <v>11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6.94</v>
      </c>
      <c r="AJ95" s="202">
        <v>0</v>
      </c>
      <c r="AK95" s="202">
        <v>69.599999999999994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1.94</v>
      </c>
      <c r="K96" s="202">
        <v>9.11</v>
      </c>
      <c r="L96" s="202">
        <v>560.28</v>
      </c>
      <c r="M96" s="202">
        <v>27.34</v>
      </c>
      <c r="N96" s="202">
        <v>35.1</v>
      </c>
      <c r="O96" s="202">
        <v>0</v>
      </c>
      <c r="P96" s="202">
        <v>41.39</v>
      </c>
      <c r="Q96" s="202">
        <v>6.48</v>
      </c>
      <c r="R96" s="202">
        <v>12.6</v>
      </c>
      <c r="S96" s="202">
        <v>7.84</v>
      </c>
      <c r="T96" s="202">
        <v>0</v>
      </c>
      <c r="U96" s="202">
        <v>61.51</v>
      </c>
      <c r="V96" s="202">
        <v>6.16</v>
      </c>
      <c r="W96" s="202">
        <v>9.56</v>
      </c>
      <c r="X96" s="202">
        <v>43.83</v>
      </c>
      <c r="Y96" s="202">
        <v>0</v>
      </c>
      <c r="Z96" s="202">
        <v>63.9</v>
      </c>
      <c r="AA96" s="202">
        <v>0</v>
      </c>
      <c r="AB96" s="202">
        <v>0</v>
      </c>
      <c r="AC96" s="202">
        <v>11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6.94</v>
      </c>
      <c r="AJ96" s="202">
        <v>0</v>
      </c>
      <c r="AK96" s="202">
        <v>69.599999999999994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1.94</v>
      </c>
      <c r="K97" s="202">
        <v>9.11</v>
      </c>
      <c r="L97" s="202">
        <v>560.28</v>
      </c>
      <c r="M97" s="202">
        <v>27.34</v>
      </c>
      <c r="N97" s="202">
        <v>35.1</v>
      </c>
      <c r="O97" s="202">
        <v>0</v>
      </c>
      <c r="P97" s="202">
        <v>41.39</v>
      </c>
      <c r="Q97" s="202">
        <v>6.48</v>
      </c>
      <c r="R97" s="202">
        <v>12.6</v>
      </c>
      <c r="S97" s="202">
        <v>7.84</v>
      </c>
      <c r="T97" s="202">
        <v>0</v>
      </c>
      <c r="U97" s="202">
        <v>61.51</v>
      </c>
      <c r="V97" s="202">
        <v>6.16</v>
      </c>
      <c r="W97" s="202">
        <v>9.56</v>
      </c>
      <c r="X97" s="202">
        <v>43.83</v>
      </c>
      <c r="Y97" s="202">
        <v>0</v>
      </c>
      <c r="Z97" s="202">
        <v>63.9</v>
      </c>
      <c r="AA97" s="202">
        <v>0</v>
      </c>
      <c r="AB97" s="202">
        <v>0</v>
      </c>
      <c r="AC97" s="202">
        <v>11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6.94</v>
      </c>
      <c r="AJ97" s="202">
        <v>0</v>
      </c>
      <c r="AK97" s="202">
        <v>69.599999999999994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1.94</v>
      </c>
      <c r="K98" s="202">
        <v>9.11</v>
      </c>
      <c r="L98" s="202">
        <v>560.28</v>
      </c>
      <c r="M98" s="202">
        <v>27.34</v>
      </c>
      <c r="N98" s="202">
        <v>35.1</v>
      </c>
      <c r="O98" s="202">
        <v>0</v>
      </c>
      <c r="P98" s="202">
        <v>41.39</v>
      </c>
      <c r="Q98" s="202">
        <v>6.48</v>
      </c>
      <c r="R98" s="202">
        <v>12.6</v>
      </c>
      <c r="S98" s="202">
        <v>7.84</v>
      </c>
      <c r="T98" s="202">
        <v>0</v>
      </c>
      <c r="U98" s="202">
        <v>61.51</v>
      </c>
      <c r="V98" s="202">
        <v>6.16</v>
      </c>
      <c r="W98" s="202">
        <v>9.56</v>
      </c>
      <c r="X98" s="202">
        <v>43.83</v>
      </c>
      <c r="Y98" s="202">
        <v>0</v>
      </c>
      <c r="Z98" s="202">
        <v>63.9</v>
      </c>
      <c r="AA98" s="202">
        <v>0</v>
      </c>
      <c r="AB98" s="202">
        <v>0</v>
      </c>
      <c r="AC98" s="202">
        <v>11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6.94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2.8129999999999978E-2</v>
      </c>
      <c r="J99">
        <f t="shared" si="0"/>
        <v>4.6559999999999963E-2</v>
      </c>
      <c r="K99">
        <f t="shared" si="0"/>
        <v>0.14590999999999993</v>
      </c>
      <c r="L99">
        <f t="shared" si="0"/>
        <v>10.301792499999989</v>
      </c>
      <c r="M99">
        <f t="shared" si="0"/>
        <v>0.64618500000000001</v>
      </c>
      <c r="N99">
        <f t="shared" si="0"/>
        <v>0.83604499999999871</v>
      </c>
      <c r="O99">
        <f t="shared" si="0"/>
        <v>0</v>
      </c>
      <c r="P99">
        <f t="shared" si="0"/>
        <v>0.97750499999999918</v>
      </c>
      <c r="Q99">
        <f t="shared" si="0"/>
        <v>0.11143250000000006</v>
      </c>
      <c r="R99">
        <f t="shared" si="0"/>
        <v>0.21365000000000015</v>
      </c>
      <c r="S99">
        <f t="shared" si="0"/>
        <v>0.13895000000000005</v>
      </c>
      <c r="T99">
        <f t="shared" si="0"/>
        <v>0</v>
      </c>
      <c r="U99">
        <f t="shared" si="0"/>
        <v>1.2915700000000014</v>
      </c>
      <c r="V99">
        <f t="shared" si="0"/>
        <v>8.4525000000000058E-2</v>
      </c>
      <c r="W99">
        <f t="shared" si="0"/>
        <v>0.14340749999999991</v>
      </c>
      <c r="X99">
        <f t="shared" si="0"/>
        <v>0.81035249999999914</v>
      </c>
      <c r="Y99">
        <f t="shared" si="0"/>
        <v>0</v>
      </c>
      <c r="Z99">
        <f t="shared" si="0"/>
        <v>1.4000449999999964</v>
      </c>
      <c r="AA99">
        <f t="shared" si="0"/>
        <v>0</v>
      </c>
      <c r="AB99">
        <f t="shared" si="0"/>
        <v>0</v>
      </c>
      <c r="AC99">
        <f t="shared" si="0"/>
        <v>0.26038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0.13960499999999998</v>
      </c>
      <c r="AJ99">
        <f t="shared" si="0"/>
        <v>0</v>
      </c>
      <c r="AK99">
        <f t="shared" si="0"/>
        <v>1.3643599999999998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0.19220000000000004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44730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6.8</v>
      </c>
      <c r="AJ3" s="202">
        <v>0</v>
      </c>
      <c r="AK3" s="202">
        <v>31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6.8</v>
      </c>
      <c r="AJ4" s="202">
        <v>0</v>
      </c>
      <c r="AK4" s="202">
        <v>31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6.8</v>
      </c>
      <c r="AJ5" s="202">
        <v>0</v>
      </c>
      <c r="AK5" s="202">
        <v>31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6.8</v>
      </c>
      <c r="AJ6" s="202">
        <v>0</v>
      </c>
      <c r="AK6" s="202">
        <v>31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6.8</v>
      </c>
      <c r="AJ7" s="202">
        <v>0</v>
      </c>
      <c r="AK7" s="202">
        <v>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6.8</v>
      </c>
      <c r="AJ8" s="202">
        <v>0</v>
      </c>
      <c r="AK8" s="202">
        <v>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6.8</v>
      </c>
      <c r="AJ9" s="202">
        <v>0</v>
      </c>
      <c r="AK9" s="202">
        <v>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6.8</v>
      </c>
      <c r="AJ10" s="202">
        <v>0</v>
      </c>
      <c r="AK10" s="202">
        <v>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6.8</v>
      </c>
      <c r="AJ11" s="202">
        <v>0</v>
      </c>
      <c r="AK11" s="202">
        <v>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6.8</v>
      </c>
      <c r="AJ12" s="202">
        <v>0</v>
      </c>
      <c r="AK12" s="202">
        <v>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6.8</v>
      </c>
      <c r="AJ13" s="202">
        <v>0</v>
      </c>
      <c r="AK13" s="202">
        <v>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6.8</v>
      </c>
      <c r="AJ14" s="202">
        <v>0</v>
      </c>
      <c r="AK14" s="202">
        <v>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6.8</v>
      </c>
      <c r="AJ15" s="202">
        <v>0</v>
      </c>
      <c r="AK15" s="202">
        <v>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1.73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5.67</v>
      </c>
      <c r="AJ16" s="202">
        <v>0</v>
      </c>
      <c r="AK16" s="202">
        <v>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1.73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5.67</v>
      </c>
      <c r="AJ17" s="202">
        <v>0</v>
      </c>
      <c r="AK17" s="202">
        <v>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1.73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5.67</v>
      </c>
      <c r="AJ18" s="202">
        <v>0</v>
      </c>
      <c r="AK18" s="202">
        <v>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1.73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6.41</v>
      </c>
      <c r="AJ19" s="202">
        <v>0</v>
      </c>
      <c r="AK19" s="202">
        <v>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1.73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6.41</v>
      </c>
      <c r="AJ20" s="202">
        <v>0</v>
      </c>
      <c r="AK20" s="202">
        <v>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8.7799999999999994</v>
      </c>
      <c r="AJ21" s="202">
        <v>0</v>
      </c>
      <c r="AK21" s="202">
        <v>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8.7799999999999994</v>
      </c>
      <c r="AJ22" s="202">
        <v>0</v>
      </c>
      <c r="AK22" s="202">
        <v>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8.7799999999999994</v>
      </c>
      <c r="AJ23" s="202">
        <v>0</v>
      </c>
      <c r="AK23" s="202">
        <v>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8.7799999999999994</v>
      </c>
      <c r="AJ24" s="202">
        <v>0</v>
      </c>
      <c r="AK24" s="202">
        <v>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8.7799999999999994</v>
      </c>
      <c r="AJ25" s="202">
        <v>0</v>
      </c>
      <c r="AK25" s="202">
        <v>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8.7799999999999994</v>
      </c>
      <c r="AJ26" s="202">
        <v>0</v>
      </c>
      <c r="AK26" s="202">
        <v>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8.7799999999999994</v>
      </c>
      <c r="AJ27" s="202">
        <v>0</v>
      </c>
      <c r="AK27" s="202">
        <v>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9</v>
      </c>
      <c r="AJ28" s="202">
        <v>0</v>
      </c>
      <c r="AK28" s="202">
        <v>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1.73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9</v>
      </c>
      <c r="AJ29" s="202">
        <v>0</v>
      </c>
      <c r="AK29" s="202">
        <v>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9</v>
      </c>
      <c r="AJ30" s="202">
        <v>0</v>
      </c>
      <c r="AK30" s="202">
        <v>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9</v>
      </c>
      <c r="AJ31" s="202">
        <v>0</v>
      </c>
      <c r="AK31" s="202">
        <v>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9</v>
      </c>
      <c r="AJ32" s="202">
        <v>0</v>
      </c>
      <c r="AK32" s="202">
        <v>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1.73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9</v>
      </c>
      <c r="AJ33" s="202">
        <v>0</v>
      </c>
      <c r="AK33" s="202">
        <v>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1.73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9</v>
      </c>
      <c r="AJ34" s="202">
        <v>0</v>
      </c>
      <c r="AK34" s="202">
        <v>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9</v>
      </c>
      <c r="AJ35" s="202">
        <v>0</v>
      </c>
      <c r="AK35" s="202">
        <v>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9</v>
      </c>
      <c r="AJ36" s="202">
        <v>0</v>
      </c>
      <c r="AK36" s="202">
        <v>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</v>
      </c>
      <c r="AJ37" s="202">
        <v>0</v>
      </c>
      <c r="AK37" s="202">
        <v>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9</v>
      </c>
      <c r="AJ38" s="202">
        <v>0</v>
      </c>
      <c r="AK38" s="202">
        <v>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9</v>
      </c>
      <c r="AJ39" s="202">
        <v>0</v>
      </c>
      <c r="AK39" s="202">
        <v>31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9</v>
      </c>
      <c r="AJ40" s="202">
        <v>0</v>
      </c>
      <c r="AK40" s="202">
        <v>31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9</v>
      </c>
      <c r="AJ41" s="202">
        <v>0</v>
      </c>
      <c r="AK41" s="202">
        <v>31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9</v>
      </c>
      <c r="AJ42" s="202">
        <v>0</v>
      </c>
      <c r="AK42" s="202">
        <v>31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9</v>
      </c>
      <c r="AJ43" s="202">
        <v>0</v>
      </c>
      <c r="AK43" s="202">
        <v>31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9</v>
      </c>
      <c r="AJ44" s="202">
        <v>0</v>
      </c>
      <c r="AK44" s="202">
        <v>31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9</v>
      </c>
      <c r="AJ45" s="202">
        <v>0</v>
      </c>
      <c r="AK45" s="202">
        <v>31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9</v>
      </c>
      <c r="AJ46" s="202">
        <v>0</v>
      </c>
      <c r="AK46" s="202">
        <v>31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7.65</v>
      </c>
      <c r="AJ47" s="202">
        <v>0</v>
      </c>
      <c r="AK47" s="202">
        <v>31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7.65</v>
      </c>
      <c r="AJ48" s="202">
        <v>0</v>
      </c>
      <c r="AK48" s="202">
        <v>31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7.65</v>
      </c>
      <c r="AJ49" s="202">
        <v>0</v>
      </c>
      <c r="AK49" s="202">
        <v>31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7.65</v>
      </c>
      <c r="AJ50" s="202">
        <v>0</v>
      </c>
      <c r="AK50" s="202">
        <v>31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7.2</v>
      </c>
      <c r="AJ51" s="202">
        <v>0</v>
      </c>
      <c r="AK51" s="202">
        <v>31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7.2</v>
      </c>
      <c r="AJ52" s="202">
        <v>0</v>
      </c>
      <c r="AK52" s="202">
        <v>31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7.78</v>
      </c>
      <c r="AJ53" s="202">
        <v>0</v>
      </c>
      <c r="AK53" s="202">
        <v>31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7.78</v>
      </c>
      <c r="AJ54" s="202">
        <v>0</v>
      </c>
      <c r="AK54" s="202">
        <v>31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7.78</v>
      </c>
      <c r="AJ55" s="202">
        <v>0</v>
      </c>
      <c r="AK55" s="202">
        <v>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7.78</v>
      </c>
      <c r="AJ56" s="202">
        <v>0</v>
      </c>
      <c r="AK56" s="202">
        <v>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9.17</v>
      </c>
      <c r="AJ57" s="202">
        <v>0</v>
      </c>
      <c r="AK57" s="202">
        <v>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9.17</v>
      </c>
      <c r="AJ58" s="202">
        <v>0</v>
      </c>
      <c r="AK58" s="202">
        <v>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10.14</v>
      </c>
      <c r="AJ59" s="202">
        <v>0</v>
      </c>
      <c r="AK59" s="202">
        <v>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10.14</v>
      </c>
      <c r="AJ60" s="202">
        <v>0</v>
      </c>
      <c r="AK60" s="202">
        <v>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10.14</v>
      </c>
      <c r="AJ61" s="202">
        <v>0</v>
      </c>
      <c r="AK61" s="202">
        <v>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10.14</v>
      </c>
      <c r="AJ62" s="202">
        <v>0</v>
      </c>
      <c r="AK62" s="202">
        <v>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10.14</v>
      </c>
      <c r="AJ63" s="202">
        <v>0</v>
      </c>
      <c r="AK63" s="202">
        <v>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10.14</v>
      </c>
      <c r="AJ64" s="202">
        <v>0</v>
      </c>
      <c r="AK64" s="202">
        <v>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10.14</v>
      </c>
      <c r="AJ65" s="202">
        <v>0</v>
      </c>
      <c r="AK65" s="202">
        <v>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10.14</v>
      </c>
      <c r="AJ66" s="202">
        <v>0</v>
      </c>
      <c r="AK66" s="202">
        <v>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10.14</v>
      </c>
      <c r="AJ67" s="202">
        <v>0</v>
      </c>
      <c r="AK67" s="202">
        <v>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10.14</v>
      </c>
      <c r="AJ68" s="202">
        <v>0</v>
      </c>
      <c r="AK68" s="202">
        <v>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10.14</v>
      </c>
      <c r="AJ69" s="202">
        <v>0</v>
      </c>
      <c r="AK69" s="202">
        <v>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10.14</v>
      </c>
      <c r="AJ70" s="202">
        <v>0</v>
      </c>
      <c r="AK70" s="202">
        <v>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10.14</v>
      </c>
      <c r="AJ71" s="202">
        <v>0</v>
      </c>
      <c r="AK71" s="202">
        <v>31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10.14</v>
      </c>
      <c r="AJ72" s="202">
        <v>0</v>
      </c>
      <c r="AK72" s="202">
        <v>31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10.14</v>
      </c>
      <c r="AJ73" s="202">
        <v>0</v>
      </c>
      <c r="AK73" s="202">
        <v>31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10.14</v>
      </c>
      <c r="AJ74" s="202">
        <v>0</v>
      </c>
      <c r="AK74" s="202">
        <v>31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10.14</v>
      </c>
      <c r="AJ75" s="202">
        <v>0</v>
      </c>
      <c r="AK75" s="202">
        <v>31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10.14</v>
      </c>
      <c r="AJ76" s="202">
        <v>0</v>
      </c>
      <c r="AK76" s="202">
        <v>31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10.14</v>
      </c>
      <c r="AJ77" s="202">
        <v>0</v>
      </c>
      <c r="AK77" s="202">
        <v>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10.14</v>
      </c>
      <c r="AJ78" s="202">
        <v>0</v>
      </c>
      <c r="AK78" s="202">
        <v>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10.14</v>
      </c>
      <c r="AJ79" s="202">
        <v>0</v>
      </c>
      <c r="AK79" s="202">
        <v>31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10.14</v>
      </c>
      <c r="AJ80" s="202">
        <v>0</v>
      </c>
      <c r="AK80" s="202">
        <v>31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10.14</v>
      </c>
      <c r="AJ81" s="202">
        <v>0</v>
      </c>
      <c r="AK81" s="202">
        <v>31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10.14</v>
      </c>
      <c r="AJ82" s="202">
        <v>0</v>
      </c>
      <c r="AK82" s="202">
        <v>31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10.14</v>
      </c>
      <c r="AJ83" s="202">
        <v>0</v>
      </c>
      <c r="AK83" s="202">
        <v>31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10.14</v>
      </c>
      <c r="AJ84" s="202">
        <v>0</v>
      </c>
      <c r="AK84" s="202">
        <v>31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10.14</v>
      </c>
      <c r="AJ85" s="202">
        <v>0</v>
      </c>
      <c r="AK85" s="202">
        <v>31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10.14</v>
      </c>
      <c r="AJ86" s="202">
        <v>0</v>
      </c>
      <c r="AK86" s="202">
        <v>31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10.14</v>
      </c>
      <c r="AJ87" s="202">
        <v>0</v>
      </c>
      <c r="AK87" s="202">
        <v>31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10.14</v>
      </c>
      <c r="AJ88" s="202">
        <v>0</v>
      </c>
      <c r="AK88" s="202">
        <v>31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10.14</v>
      </c>
      <c r="AJ89" s="202">
        <v>0</v>
      </c>
      <c r="AK89" s="202">
        <v>31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10.14</v>
      </c>
      <c r="AJ90" s="202">
        <v>0</v>
      </c>
      <c r="AK90" s="202">
        <v>31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10.91</v>
      </c>
      <c r="AJ91" s="202">
        <v>0</v>
      </c>
      <c r="AK91" s="202">
        <v>31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10.91</v>
      </c>
      <c r="AJ92" s="202">
        <v>0</v>
      </c>
      <c r="AK92" s="202">
        <v>31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10.91</v>
      </c>
      <c r="AJ93" s="202">
        <v>0</v>
      </c>
      <c r="AK93" s="202">
        <v>31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10.91</v>
      </c>
      <c r="AJ94" s="202">
        <v>0</v>
      </c>
      <c r="AK94" s="202">
        <v>31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10.91</v>
      </c>
      <c r="AJ95" s="202">
        <v>0</v>
      </c>
      <c r="AK95" s="202">
        <v>31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10.91</v>
      </c>
      <c r="AJ96" s="202">
        <v>0</v>
      </c>
      <c r="AK96" s="202">
        <v>31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10.91</v>
      </c>
      <c r="AJ97" s="202">
        <v>0</v>
      </c>
      <c r="AK97" s="202">
        <v>31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10.91</v>
      </c>
      <c r="AJ98" s="202">
        <v>0</v>
      </c>
      <c r="AK98" s="202">
        <v>31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4.9220000000000083E-2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0.21422749999999977</v>
      </c>
      <c r="AJ99">
        <f t="shared" si="0"/>
        <v>0</v>
      </c>
      <c r="AK99">
        <f t="shared" si="0"/>
        <v>0.74399999999999999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23.82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23.82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23.82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23.82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0</v>
      </c>
      <c r="AJ7" s="202">
        <v>0</v>
      </c>
      <c r="AK7" s="202">
        <v>29.82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</v>
      </c>
      <c r="AJ8" s="202">
        <v>0</v>
      </c>
      <c r="AK8" s="202">
        <v>21.82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0</v>
      </c>
      <c r="AJ9" s="202">
        <v>0</v>
      </c>
      <c r="AK9" s="202">
        <v>22.82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0</v>
      </c>
      <c r="AJ10" s="202">
        <v>0</v>
      </c>
      <c r="AK10" s="202">
        <v>22.82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0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0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0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0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0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0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0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0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0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0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0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0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0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0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0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0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0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0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0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0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0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0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0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0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0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0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1.83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1.83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2.0299999999999998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2.0299999999999998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2.0299999999999998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2.0299999999999998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2.0299999999999998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2.0299999999999998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2.0299999999999998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2.0299999999999998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2.0299999999999998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2.0299999999999998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2.0299999999999998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2.0299999999999998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2.0299999999999998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2.0299999999999998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2.0299999999999998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2.0299999999999998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2.0299999999999998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2.0299999999999998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2.0299999999999998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2.0299999999999998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2.0299999999999998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2.0299999999999998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2.0299999999999998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2.0299999999999998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2.0299999999999998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2.0299999999999998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2.0299999999999998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2.0299999999999998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2.0299999999999998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2.0299999999999998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2.0299999999999998</v>
      </c>
      <c r="AJ89" s="202">
        <v>0</v>
      </c>
      <c r="AK89" s="202">
        <v>5.82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2.0299999999999998</v>
      </c>
      <c r="AJ90" s="202">
        <v>0</v>
      </c>
      <c r="AK90" s="202">
        <v>5.82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2.1800000000000002</v>
      </c>
      <c r="AJ91" s="202">
        <v>0</v>
      </c>
      <c r="AK91" s="202">
        <v>5.82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2.1800000000000002</v>
      </c>
      <c r="AJ92" s="202">
        <v>0</v>
      </c>
      <c r="AK92" s="202">
        <v>5.82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2.1800000000000002</v>
      </c>
      <c r="AJ93" s="202">
        <v>0</v>
      </c>
      <c r="AK93" s="202">
        <v>5.82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2.1800000000000002</v>
      </c>
      <c r="AJ94" s="202">
        <v>0</v>
      </c>
      <c r="AK94" s="202">
        <v>5.82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2.1800000000000002</v>
      </c>
      <c r="AJ95" s="202">
        <v>0</v>
      </c>
      <c r="AK95" s="202">
        <v>5.82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2.1800000000000002</v>
      </c>
      <c r="AJ96" s="202">
        <v>0</v>
      </c>
      <c r="AK96" s="202">
        <v>5.82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2.1800000000000002</v>
      </c>
      <c r="AJ97" s="202">
        <v>0</v>
      </c>
      <c r="AK97" s="202">
        <v>5.82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2.1800000000000002</v>
      </c>
      <c r="AJ98" s="202">
        <v>0</v>
      </c>
      <c r="AK98" s="202">
        <v>5.82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2.1515000000000017E-2</v>
      </c>
      <c r="AJ99">
        <f t="shared" si="0"/>
        <v>0</v>
      </c>
      <c r="AK99">
        <f t="shared" si="0"/>
        <v>0.17618000000000031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34</v>
      </c>
      <c r="J3" s="202">
        <v>0</v>
      </c>
      <c r="K3" s="202">
        <v>281.33999999999997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34</v>
      </c>
      <c r="J4" s="202">
        <v>0</v>
      </c>
      <c r="K4" s="202">
        <v>281.33999999999997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34</v>
      </c>
      <c r="J5" s="202">
        <v>0</v>
      </c>
      <c r="K5" s="202">
        <v>281.33999999999997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34</v>
      </c>
      <c r="J6" s="202">
        <v>0</v>
      </c>
      <c r="K6" s="202">
        <v>281.33999999999997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34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34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34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34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34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34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34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34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34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34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34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34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39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39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39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39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39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39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39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39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39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40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40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40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40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40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54.73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54.73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40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40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40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40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40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40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40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40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40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40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40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40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34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34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34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34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32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32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32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32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32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32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32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32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34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34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34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34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34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34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34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34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34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34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34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34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34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34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34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34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34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34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34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34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34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34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34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34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34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34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34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34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34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34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34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34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36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36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36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36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36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36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36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36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0.85675000000000001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0.86311499999999997</v>
      </c>
      <c r="J99" s="156">
        <f t="shared" si="0"/>
        <v>0</v>
      </c>
      <c r="K99" s="156">
        <f t="shared" si="0"/>
        <v>6.4913400000000001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17.3</v>
      </c>
      <c r="D3" s="202">
        <v>0</v>
      </c>
      <c r="E3" s="202">
        <v>0</v>
      </c>
      <c r="F3" s="202">
        <v>30.52</v>
      </c>
      <c r="G3" s="202">
        <v>0</v>
      </c>
      <c r="H3" s="202">
        <v>0</v>
      </c>
      <c r="I3" s="202">
        <v>25.27</v>
      </c>
      <c r="J3" s="202">
        <v>6.74</v>
      </c>
      <c r="K3" s="202">
        <v>250.84</v>
      </c>
      <c r="L3" s="202">
        <v>11.04</v>
      </c>
      <c r="M3" s="202">
        <v>2.0099999999999998</v>
      </c>
      <c r="N3" s="202">
        <v>1.64</v>
      </c>
      <c r="O3" s="202">
        <v>2.31</v>
      </c>
      <c r="P3" s="202">
        <v>0.87</v>
      </c>
      <c r="Q3" s="202">
        <v>7.52</v>
      </c>
      <c r="R3" s="202">
        <v>18.62</v>
      </c>
      <c r="S3" s="202">
        <v>11.59</v>
      </c>
      <c r="T3" s="202">
        <v>0</v>
      </c>
      <c r="U3" s="202">
        <v>1.63</v>
      </c>
      <c r="V3" s="202">
        <v>9.1</v>
      </c>
      <c r="W3" s="202">
        <v>0.48</v>
      </c>
      <c r="X3" s="202">
        <v>2.04</v>
      </c>
      <c r="Y3" s="202">
        <v>0</v>
      </c>
      <c r="Z3" s="202">
        <v>3.85</v>
      </c>
      <c r="AA3" s="202">
        <v>39.619999999999997</v>
      </c>
      <c r="AB3" s="202">
        <v>0</v>
      </c>
      <c r="AC3" s="202">
        <v>20.68</v>
      </c>
      <c r="AD3" s="202">
        <v>12.46</v>
      </c>
      <c r="AE3" s="202">
        <v>0</v>
      </c>
      <c r="AF3" s="202">
        <v>0</v>
      </c>
      <c r="AG3" s="202">
        <v>0</v>
      </c>
      <c r="AH3" s="202">
        <v>0</v>
      </c>
      <c r="AI3" s="202">
        <v>43.37</v>
      </c>
      <c r="AJ3" s="202">
        <v>0</v>
      </c>
      <c r="AK3" s="202">
        <v>24.62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17.3</v>
      </c>
      <c r="D4" s="202">
        <v>0</v>
      </c>
      <c r="E4" s="202">
        <v>0</v>
      </c>
      <c r="F4" s="202">
        <v>30.52</v>
      </c>
      <c r="G4" s="202">
        <v>0</v>
      </c>
      <c r="H4" s="202">
        <v>0</v>
      </c>
      <c r="I4" s="202">
        <v>25.27</v>
      </c>
      <c r="J4" s="202">
        <v>6.74</v>
      </c>
      <c r="K4" s="202">
        <v>250.84</v>
      </c>
      <c r="L4" s="202">
        <v>11.04</v>
      </c>
      <c r="M4" s="202">
        <v>2.0099999999999998</v>
      </c>
      <c r="N4" s="202">
        <v>1.64</v>
      </c>
      <c r="O4" s="202">
        <v>2.31</v>
      </c>
      <c r="P4" s="202">
        <v>0.87</v>
      </c>
      <c r="Q4" s="202">
        <v>7.52</v>
      </c>
      <c r="R4" s="202">
        <v>18.62</v>
      </c>
      <c r="S4" s="202">
        <v>11.59</v>
      </c>
      <c r="T4" s="202">
        <v>0</v>
      </c>
      <c r="U4" s="202">
        <v>1.63</v>
      </c>
      <c r="V4" s="202">
        <v>9.1</v>
      </c>
      <c r="W4" s="202">
        <v>0.48</v>
      </c>
      <c r="X4" s="202">
        <v>2.04</v>
      </c>
      <c r="Y4" s="202">
        <v>0</v>
      </c>
      <c r="Z4" s="202">
        <v>3.85</v>
      </c>
      <c r="AA4" s="202">
        <v>39.619999999999997</v>
      </c>
      <c r="AB4" s="202">
        <v>0</v>
      </c>
      <c r="AC4" s="202">
        <v>20.68</v>
      </c>
      <c r="AD4" s="202">
        <v>12.46</v>
      </c>
      <c r="AE4" s="202">
        <v>0</v>
      </c>
      <c r="AF4" s="202">
        <v>0</v>
      </c>
      <c r="AG4" s="202">
        <v>0</v>
      </c>
      <c r="AH4" s="202">
        <v>0</v>
      </c>
      <c r="AI4" s="202">
        <v>43.37</v>
      </c>
      <c r="AJ4" s="202">
        <v>0</v>
      </c>
      <c r="AK4" s="202">
        <v>24.62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17.3</v>
      </c>
      <c r="D5" s="202">
        <v>0</v>
      </c>
      <c r="E5" s="202">
        <v>0</v>
      </c>
      <c r="F5" s="202">
        <v>30.52</v>
      </c>
      <c r="G5" s="202">
        <v>0</v>
      </c>
      <c r="H5" s="202">
        <v>0</v>
      </c>
      <c r="I5" s="202">
        <v>21.9</v>
      </c>
      <c r="J5" s="202">
        <v>10.83</v>
      </c>
      <c r="K5" s="202">
        <v>250.84</v>
      </c>
      <c r="L5" s="202">
        <v>11.04</v>
      </c>
      <c r="M5" s="202">
        <v>1.96</v>
      </c>
      <c r="N5" s="202">
        <v>1.64</v>
      </c>
      <c r="O5" s="202">
        <v>2.31</v>
      </c>
      <c r="P5" s="202">
        <v>0.87</v>
      </c>
      <c r="Q5" s="202">
        <v>7.52</v>
      </c>
      <c r="R5" s="202">
        <v>18.62</v>
      </c>
      <c r="S5" s="202">
        <v>11.59</v>
      </c>
      <c r="T5" s="202">
        <v>0</v>
      </c>
      <c r="U5" s="202">
        <v>1.63</v>
      </c>
      <c r="V5" s="202">
        <v>9.1</v>
      </c>
      <c r="W5" s="202">
        <v>0.48</v>
      </c>
      <c r="X5" s="202">
        <v>2.04</v>
      </c>
      <c r="Y5" s="202">
        <v>0</v>
      </c>
      <c r="Z5" s="202">
        <v>3.85</v>
      </c>
      <c r="AA5" s="202">
        <v>39.619999999999997</v>
      </c>
      <c r="AB5" s="202">
        <v>0</v>
      </c>
      <c r="AC5" s="202">
        <v>20.68</v>
      </c>
      <c r="AD5" s="202">
        <v>12.46</v>
      </c>
      <c r="AE5" s="202">
        <v>0</v>
      </c>
      <c r="AF5" s="202">
        <v>0</v>
      </c>
      <c r="AG5" s="202">
        <v>0</v>
      </c>
      <c r="AH5" s="202">
        <v>0</v>
      </c>
      <c r="AI5" s="202">
        <v>43.37</v>
      </c>
      <c r="AJ5" s="202">
        <v>0</v>
      </c>
      <c r="AK5" s="202">
        <v>24.62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17.3</v>
      </c>
      <c r="D6" s="202">
        <v>0</v>
      </c>
      <c r="E6" s="202">
        <v>0</v>
      </c>
      <c r="F6" s="202">
        <v>30.52</v>
      </c>
      <c r="G6" s="202">
        <v>0</v>
      </c>
      <c r="H6" s="202">
        <v>0</v>
      </c>
      <c r="I6" s="202">
        <v>21.9</v>
      </c>
      <c r="J6" s="202">
        <v>10.83</v>
      </c>
      <c r="K6" s="202">
        <v>250.84</v>
      </c>
      <c r="L6" s="202">
        <v>11.04</v>
      </c>
      <c r="M6" s="202">
        <v>1.96</v>
      </c>
      <c r="N6" s="202">
        <v>1.64</v>
      </c>
      <c r="O6" s="202">
        <v>2.31</v>
      </c>
      <c r="P6" s="202">
        <v>0.87</v>
      </c>
      <c r="Q6" s="202">
        <v>7.52</v>
      </c>
      <c r="R6" s="202">
        <v>18.62</v>
      </c>
      <c r="S6" s="202">
        <v>11.59</v>
      </c>
      <c r="T6" s="202">
        <v>0</v>
      </c>
      <c r="U6" s="202">
        <v>1.63</v>
      </c>
      <c r="V6" s="202">
        <v>9.1</v>
      </c>
      <c r="W6" s="202">
        <v>0.48</v>
      </c>
      <c r="X6" s="202">
        <v>2.04</v>
      </c>
      <c r="Y6" s="202">
        <v>0</v>
      </c>
      <c r="Z6" s="202">
        <v>3.85</v>
      </c>
      <c r="AA6" s="202">
        <v>39.619999999999997</v>
      </c>
      <c r="AB6" s="202">
        <v>0</v>
      </c>
      <c r="AC6" s="202">
        <v>20.68</v>
      </c>
      <c r="AD6" s="202">
        <v>12.46</v>
      </c>
      <c r="AE6" s="202">
        <v>0</v>
      </c>
      <c r="AF6" s="202">
        <v>0</v>
      </c>
      <c r="AG6" s="202">
        <v>0</v>
      </c>
      <c r="AH6" s="202">
        <v>0</v>
      </c>
      <c r="AI6" s="202">
        <v>43.37</v>
      </c>
      <c r="AJ6" s="202">
        <v>0</v>
      </c>
      <c r="AK6" s="202">
        <v>24.62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18.350000000000001</v>
      </c>
      <c r="D7" s="202">
        <v>0</v>
      </c>
      <c r="E7" s="202">
        <v>0</v>
      </c>
      <c r="F7" s="202">
        <v>30.52</v>
      </c>
      <c r="G7" s="202">
        <v>0</v>
      </c>
      <c r="H7" s="202">
        <v>0</v>
      </c>
      <c r="I7" s="202">
        <v>21.9</v>
      </c>
      <c r="J7" s="202">
        <v>10.83</v>
      </c>
      <c r="K7" s="202">
        <v>248.22</v>
      </c>
      <c r="L7" s="202">
        <v>0.59</v>
      </c>
      <c r="M7" s="202">
        <v>1.96</v>
      </c>
      <c r="N7" s="202">
        <v>1.64</v>
      </c>
      <c r="O7" s="202">
        <v>2.31</v>
      </c>
      <c r="P7" s="202">
        <v>0.87</v>
      </c>
      <c r="Q7" s="202">
        <v>7.52</v>
      </c>
      <c r="R7" s="202">
        <v>18.62</v>
      </c>
      <c r="S7" s="202">
        <v>11.59</v>
      </c>
      <c r="T7" s="202">
        <v>0</v>
      </c>
      <c r="U7" s="202">
        <v>1.63</v>
      </c>
      <c r="V7" s="202">
        <v>9.1</v>
      </c>
      <c r="W7" s="202">
        <v>15.28</v>
      </c>
      <c r="X7" s="202">
        <v>50.26</v>
      </c>
      <c r="Y7" s="202">
        <v>0</v>
      </c>
      <c r="Z7" s="202">
        <v>5.92</v>
      </c>
      <c r="AA7" s="202">
        <v>39.619999999999997</v>
      </c>
      <c r="AB7" s="202">
        <v>0</v>
      </c>
      <c r="AC7" s="202">
        <v>20.68</v>
      </c>
      <c r="AD7" s="202">
        <v>12.46</v>
      </c>
      <c r="AE7" s="202">
        <v>0</v>
      </c>
      <c r="AF7" s="202">
        <v>0</v>
      </c>
      <c r="AG7" s="202">
        <v>0</v>
      </c>
      <c r="AH7" s="202">
        <v>0</v>
      </c>
      <c r="AI7" s="202">
        <v>43.37</v>
      </c>
      <c r="AJ7" s="202">
        <v>0</v>
      </c>
      <c r="AK7" s="202">
        <v>24.62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18.350000000000001</v>
      </c>
      <c r="D8" s="202">
        <v>0</v>
      </c>
      <c r="E8" s="202">
        <v>0</v>
      </c>
      <c r="F8" s="202">
        <v>30.52</v>
      </c>
      <c r="G8" s="202">
        <v>0</v>
      </c>
      <c r="H8" s="202">
        <v>0</v>
      </c>
      <c r="I8" s="202">
        <v>21.9</v>
      </c>
      <c r="J8" s="202">
        <v>10.83</v>
      </c>
      <c r="K8" s="202">
        <v>248.22</v>
      </c>
      <c r="L8" s="202">
        <v>0.59</v>
      </c>
      <c r="M8" s="202">
        <v>1.96</v>
      </c>
      <c r="N8" s="202">
        <v>1.64</v>
      </c>
      <c r="O8" s="202">
        <v>2.31</v>
      </c>
      <c r="P8" s="202">
        <v>0.87</v>
      </c>
      <c r="Q8" s="202">
        <v>7.52</v>
      </c>
      <c r="R8" s="202">
        <v>18.62</v>
      </c>
      <c r="S8" s="202">
        <v>11.59</v>
      </c>
      <c r="T8" s="202">
        <v>0</v>
      </c>
      <c r="U8" s="202">
        <v>1.63</v>
      </c>
      <c r="V8" s="202">
        <v>9.1</v>
      </c>
      <c r="W8" s="202">
        <v>15.28</v>
      </c>
      <c r="X8" s="202">
        <v>50.26</v>
      </c>
      <c r="Y8" s="202">
        <v>0</v>
      </c>
      <c r="Z8" s="202">
        <v>5.92</v>
      </c>
      <c r="AA8" s="202">
        <v>39.619999999999997</v>
      </c>
      <c r="AB8" s="202">
        <v>0</v>
      </c>
      <c r="AC8" s="202">
        <v>20.68</v>
      </c>
      <c r="AD8" s="202">
        <v>12.46</v>
      </c>
      <c r="AE8" s="202">
        <v>0</v>
      </c>
      <c r="AF8" s="202">
        <v>0</v>
      </c>
      <c r="AG8" s="202">
        <v>0</v>
      </c>
      <c r="AH8" s="202">
        <v>0</v>
      </c>
      <c r="AI8" s="202">
        <v>43.37</v>
      </c>
      <c r="AJ8" s="202">
        <v>0</v>
      </c>
      <c r="AK8" s="202">
        <v>24.62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18.350000000000001</v>
      </c>
      <c r="D9" s="202">
        <v>0</v>
      </c>
      <c r="E9" s="202">
        <v>0</v>
      </c>
      <c r="F9" s="202">
        <v>30.52</v>
      </c>
      <c r="G9" s="202">
        <v>0</v>
      </c>
      <c r="H9" s="202">
        <v>0</v>
      </c>
      <c r="I9" s="202">
        <v>21.9</v>
      </c>
      <c r="J9" s="202">
        <v>10.83</v>
      </c>
      <c r="K9" s="202">
        <v>247.6</v>
      </c>
      <c r="L9" s="202">
        <v>0.59</v>
      </c>
      <c r="M9" s="202">
        <v>1.96</v>
      </c>
      <c r="N9" s="202">
        <v>1.64</v>
      </c>
      <c r="O9" s="202">
        <v>2.31</v>
      </c>
      <c r="P9" s="202">
        <v>0.87</v>
      </c>
      <c r="Q9" s="202">
        <v>7.52</v>
      </c>
      <c r="R9" s="202">
        <v>18.62</v>
      </c>
      <c r="S9" s="202">
        <v>11.59</v>
      </c>
      <c r="T9" s="202">
        <v>0</v>
      </c>
      <c r="U9" s="202">
        <v>1.63</v>
      </c>
      <c r="V9" s="202">
        <v>9.1</v>
      </c>
      <c r="W9" s="202">
        <v>15.28</v>
      </c>
      <c r="X9" s="202">
        <v>50.26</v>
      </c>
      <c r="Y9" s="202">
        <v>0</v>
      </c>
      <c r="Z9" s="202">
        <v>5.92</v>
      </c>
      <c r="AA9" s="202">
        <v>39.619999999999997</v>
      </c>
      <c r="AB9" s="202">
        <v>0</v>
      </c>
      <c r="AC9" s="202">
        <v>20.68</v>
      </c>
      <c r="AD9" s="202">
        <v>12.46</v>
      </c>
      <c r="AE9" s="202">
        <v>0</v>
      </c>
      <c r="AF9" s="202">
        <v>0</v>
      </c>
      <c r="AG9" s="202">
        <v>0</v>
      </c>
      <c r="AH9" s="202">
        <v>0</v>
      </c>
      <c r="AI9" s="202">
        <v>43.37</v>
      </c>
      <c r="AJ9" s="202">
        <v>0</v>
      </c>
      <c r="AK9" s="202">
        <v>24.62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18.350000000000001</v>
      </c>
      <c r="D10" s="202">
        <v>0</v>
      </c>
      <c r="E10" s="202">
        <v>0</v>
      </c>
      <c r="F10" s="202">
        <v>30.52</v>
      </c>
      <c r="G10" s="202">
        <v>0</v>
      </c>
      <c r="H10" s="202">
        <v>0</v>
      </c>
      <c r="I10" s="202">
        <v>21.9</v>
      </c>
      <c r="J10" s="202">
        <v>10.83</v>
      </c>
      <c r="K10" s="202">
        <v>247.6</v>
      </c>
      <c r="L10" s="202">
        <v>1.29</v>
      </c>
      <c r="M10" s="202">
        <v>1.96</v>
      </c>
      <c r="N10" s="202">
        <v>1.64</v>
      </c>
      <c r="O10" s="202">
        <v>2.31</v>
      </c>
      <c r="P10" s="202">
        <v>0.87</v>
      </c>
      <c r="Q10" s="202">
        <v>7.52</v>
      </c>
      <c r="R10" s="202">
        <v>18.62</v>
      </c>
      <c r="S10" s="202">
        <v>11.59</v>
      </c>
      <c r="T10" s="202">
        <v>0</v>
      </c>
      <c r="U10" s="202">
        <v>1.63</v>
      </c>
      <c r="V10" s="202">
        <v>9.1</v>
      </c>
      <c r="W10" s="202">
        <v>15.28</v>
      </c>
      <c r="X10" s="202">
        <v>50.26</v>
      </c>
      <c r="Y10" s="202">
        <v>0</v>
      </c>
      <c r="Z10" s="202">
        <v>5.92</v>
      </c>
      <c r="AA10" s="202">
        <v>39.619999999999997</v>
      </c>
      <c r="AB10" s="202">
        <v>0</v>
      </c>
      <c r="AC10" s="202">
        <v>20.68</v>
      </c>
      <c r="AD10" s="202">
        <v>12.46</v>
      </c>
      <c r="AE10" s="202">
        <v>0</v>
      </c>
      <c r="AF10" s="202">
        <v>0</v>
      </c>
      <c r="AG10" s="202">
        <v>0</v>
      </c>
      <c r="AH10" s="202">
        <v>0</v>
      </c>
      <c r="AI10" s="202">
        <v>43.37</v>
      </c>
      <c r="AJ10" s="202">
        <v>0</v>
      </c>
      <c r="AK10" s="202">
        <v>24.62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18.350000000000001</v>
      </c>
      <c r="D11" s="202">
        <v>0</v>
      </c>
      <c r="E11" s="202">
        <v>0</v>
      </c>
      <c r="F11" s="202">
        <v>30.52</v>
      </c>
      <c r="G11" s="202">
        <v>0</v>
      </c>
      <c r="H11" s="202">
        <v>0</v>
      </c>
      <c r="I11" s="202">
        <v>21.66</v>
      </c>
      <c r="J11" s="202">
        <v>13.48</v>
      </c>
      <c r="K11" s="202">
        <v>247.6</v>
      </c>
      <c r="L11" s="202">
        <v>1.29</v>
      </c>
      <c r="M11" s="202">
        <v>1.96</v>
      </c>
      <c r="N11" s="202">
        <v>1.64</v>
      </c>
      <c r="O11" s="202">
        <v>2.31</v>
      </c>
      <c r="P11" s="202">
        <v>0.87</v>
      </c>
      <c r="Q11" s="202">
        <v>7.52</v>
      </c>
      <c r="R11" s="202">
        <v>18.62</v>
      </c>
      <c r="S11" s="202">
        <v>11.59</v>
      </c>
      <c r="T11" s="202">
        <v>0</v>
      </c>
      <c r="U11" s="202">
        <v>1.63</v>
      </c>
      <c r="V11" s="202">
        <v>9.1</v>
      </c>
      <c r="W11" s="202">
        <v>15.28</v>
      </c>
      <c r="X11" s="202">
        <v>50.26</v>
      </c>
      <c r="Y11" s="202">
        <v>0</v>
      </c>
      <c r="Z11" s="202">
        <v>59.28</v>
      </c>
      <c r="AA11" s="202">
        <v>39.619999999999997</v>
      </c>
      <c r="AB11" s="202">
        <v>0</v>
      </c>
      <c r="AC11" s="202">
        <v>20.68</v>
      </c>
      <c r="AD11" s="202">
        <v>12.46</v>
      </c>
      <c r="AE11" s="202">
        <v>0</v>
      </c>
      <c r="AF11" s="202">
        <v>0</v>
      </c>
      <c r="AG11" s="202">
        <v>0</v>
      </c>
      <c r="AH11" s="202">
        <v>0</v>
      </c>
      <c r="AI11" s="202">
        <v>43.37</v>
      </c>
      <c r="AJ11" s="202">
        <v>0</v>
      </c>
      <c r="AK11" s="202">
        <v>24.62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18.350000000000001</v>
      </c>
      <c r="D12" s="202">
        <v>0</v>
      </c>
      <c r="E12" s="202">
        <v>0</v>
      </c>
      <c r="F12" s="202">
        <v>30.52</v>
      </c>
      <c r="G12" s="202">
        <v>0</v>
      </c>
      <c r="H12" s="202">
        <v>0</v>
      </c>
      <c r="I12" s="202">
        <v>21.66</v>
      </c>
      <c r="J12" s="202">
        <v>13.48</v>
      </c>
      <c r="K12" s="202">
        <v>247.6</v>
      </c>
      <c r="L12" s="202">
        <v>1.29</v>
      </c>
      <c r="M12" s="202">
        <v>1.96</v>
      </c>
      <c r="N12" s="202">
        <v>1.64</v>
      </c>
      <c r="O12" s="202">
        <v>2.31</v>
      </c>
      <c r="P12" s="202">
        <v>0.87</v>
      </c>
      <c r="Q12" s="202">
        <v>7.52</v>
      </c>
      <c r="R12" s="202">
        <v>18.62</v>
      </c>
      <c r="S12" s="202">
        <v>11.59</v>
      </c>
      <c r="T12" s="202">
        <v>0</v>
      </c>
      <c r="U12" s="202">
        <v>1.63</v>
      </c>
      <c r="V12" s="202">
        <v>9.1</v>
      </c>
      <c r="W12" s="202">
        <v>15.28</v>
      </c>
      <c r="X12" s="202">
        <v>50.26</v>
      </c>
      <c r="Y12" s="202">
        <v>0</v>
      </c>
      <c r="Z12" s="202">
        <v>59.28</v>
      </c>
      <c r="AA12" s="202">
        <v>39.619999999999997</v>
      </c>
      <c r="AB12" s="202">
        <v>0</v>
      </c>
      <c r="AC12" s="202">
        <v>20.68</v>
      </c>
      <c r="AD12" s="202">
        <v>12.46</v>
      </c>
      <c r="AE12" s="202">
        <v>0</v>
      </c>
      <c r="AF12" s="202">
        <v>0</v>
      </c>
      <c r="AG12" s="202">
        <v>0</v>
      </c>
      <c r="AH12" s="202">
        <v>0</v>
      </c>
      <c r="AI12" s="202">
        <v>43.37</v>
      </c>
      <c r="AJ12" s="202">
        <v>0</v>
      </c>
      <c r="AK12" s="202">
        <v>24.62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18.350000000000001</v>
      </c>
      <c r="D13" s="202">
        <v>0</v>
      </c>
      <c r="E13" s="202">
        <v>0</v>
      </c>
      <c r="F13" s="202">
        <v>30.52</v>
      </c>
      <c r="G13" s="202">
        <v>0</v>
      </c>
      <c r="H13" s="202">
        <v>0</v>
      </c>
      <c r="I13" s="202">
        <v>21.66</v>
      </c>
      <c r="J13" s="202">
        <v>13.48</v>
      </c>
      <c r="K13" s="202">
        <v>247.6</v>
      </c>
      <c r="L13" s="202">
        <v>1.29</v>
      </c>
      <c r="M13" s="202">
        <v>1.96</v>
      </c>
      <c r="N13" s="202">
        <v>1.64</v>
      </c>
      <c r="O13" s="202">
        <v>2.31</v>
      </c>
      <c r="P13" s="202">
        <v>0.87</v>
      </c>
      <c r="Q13" s="202">
        <v>7.52</v>
      </c>
      <c r="R13" s="202">
        <v>18.62</v>
      </c>
      <c r="S13" s="202">
        <v>11.59</v>
      </c>
      <c r="T13" s="202">
        <v>0</v>
      </c>
      <c r="U13" s="202">
        <v>1.63</v>
      </c>
      <c r="V13" s="202">
        <v>9.1</v>
      </c>
      <c r="W13" s="202">
        <v>15.28</v>
      </c>
      <c r="X13" s="202">
        <v>50.26</v>
      </c>
      <c r="Y13" s="202">
        <v>0</v>
      </c>
      <c r="Z13" s="202">
        <v>59.28</v>
      </c>
      <c r="AA13" s="202">
        <v>39.619999999999997</v>
      </c>
      <c r="AB13" s="202">
        <v>0</v>
      </c>
      <c r="AC13" s="202">
        <v>20.68</v>
      </c>
      <c r="AD13" s="202">
        <v>12.46</v>
      </c>
      <c r="AE13" s="202">
        <v>0</v>
      </c>
      <c r="AF13" s="202">
        <v>0</v>
      </c>
      <c r="AG13" s="202">
        <v>0</v>
      </c>
      <c r="AH13" s="202">
        <v>0</v>
      </c>
      <c r="AI13" s="202">
        <v>43.37</v>
      </c>
      <c r="AJ13" s="202">
        <v>0</v>
      </c>
      <c r="AK13" s="202">
        <v>24.62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18.350000000000001</v>
      </c>
      <c r="D14" s="202">
        <v>0</v>
      </c>
      <c r="E14" s="202">
        <v>0</v>
      </c>
      <c r="F14" s="202">
        <v>30.52</v>
      </c>
      <c r="G14" s="202">
        <v>0</v>
      </c>
      <c r="H14" s="202">
        <v>0</v>
      </c>
      <c r="I14" s="202">
        <v>21.66</v>
      </c>
      <c r="J14" s="202">
        <v>13.48</v>
      </c>
      <c r="K14" s="202">
        <v>247.6</v>
      </c>
      <c r="L14" s="202">
        <v>1.29</v>
      </c>
      <c r="M14" s="202">
        <v>1.96</v>
      </c>
      <c r="N14" s="202">
        <v>1.64</v>
      </c>
      <c r="O14" s="202">
        <v>2.31</v>
      </c>
      <c r="P14" s="202">
        <v>0.87</v>
      </c>
      <c r="Q14" s="202">
        <v>7.52</v>
      </c>
      <c r="R14" s="202">
        <v>18.62</v>
      </c>
      <c r="S14" s="202">
        <v>11.59</v>
      </c>
      <c r="T14" s="202">
        <v>0</v>
      </c>
      <c r="U14" s="202">
        <v>1.63</v>
      </c>
      <c r="V14" s="202">
        <v>9.1</v>
      </c>
      <c r="W14" s="202">
        <v>15.28</v>
      </c>
      <c r="X14" s="202">
        <v>50.26</v>
      </c>
      <c r="Y14" s="202">
        <v>0</v>
      </c>
      <c r="Z14" s="202">
        <v>59.28</v>
      </c>
      <c r="AA14" s="202">
        <v>39.619999999999997</v>
      </c>
      <c r="AB14" s="202">
        <v>0</v>
      </c>
      <c r="AC14" s="202">
        <v>20.68</v>
      </c>
      <c r="AD14" s="202">
        <v>12.46</v>
      </c>
      <c r="AE14" s="202">
        <v>0</v>
      </c>
      <c r="AF14" s="202">
        <v>0</v>
      </c>
      <c r="AG14" s="202">
        <v>0</v>
      </c>
      <c r="AH14" s="202">
        <v>0</v>
      </c>
      <c r="AI14" s="202">
        <v>43.37</v>
      </c>
      <c r="AJ14" s="202">
        <v>0</v>
      </c>
      <c r="AK14" s="202">
        <v>24.62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18.350000000000001</v>
      </c>
      <c r="D15" s="202">
        <v>0</v>
      </c>
      <c r="E15" s="202">
        <v>0</v>
      </c>
      <c r="F15" s="202">
        <v>30.52</v>
      </c>
      <c r="G15" s="202">
        <v>0</v>
      </c>
      <c r="H15" s="202">
        <v>0</v>
      </c>
      <c r="I15" s="202">
        <v>21.66</v>
      </c>
      <c r="J15" s="202">
        <v>13.48</v>
      </c>
      <c r="K15" s="202">
        <v>250.84</v>
      </c>
      <c r="L15" s="202">
        <v>11.04</v>
      </c>
      <c r="M15" s="202">
        <v>1.96</v>
      </c>
      <c r="N15" s="202">
        <v>1.64</v>
      </c>
      <c r="O15" s="202">
        <v>2.31</v>
      </c>
      <c r="P15" s="202">
        <v>0.87</v>
      </c>
      <c r="Q15" s="202">
        <v>7.52</v>
      </c>
      <c r="R15" s="202">
        <v>18.62</v>
      </c>
      <c r="S15" s="202">
        <v>11.59</v>
      </c>
      <c r="T15" s="202">
        <v>0</v>
      </c>
      <c r="U15" s="202">
        <v>1.63</v>
      </c>
      <c r="V15" s="202">
        <v>9.1</v>
      </c>
      <c r="W15" s="202">
        <v>15.28</v>
      </c>
      <c r="X15" s="202">
        <v>50.26</v>
      </c>
      <c r="Y15" s="202">
        <v>0</v>
      </c>
      <c r="Z15" s="202">
        <v>59.28</v>
      </c>
      <c r="AA15" s="202">
        <v>39.619999999999997</v>
      </c>
      <c r="AB15" s="202">
        <v>0</v>
      </c>
      <c r="AC15" s="202">
        <v>20.68</v>
      </c>
      <c r="AD15" s="202">
        <v>12.46</v>
      </c>
      <c r="AE15" s="202">
        <v>0</v>
      </c>
      <c r="AF15" s="202">
        <v>0</v>
      </c>
      <c r="AG15" s="202">
        <v>0</v>
      </c>
      <c r="AH15" s="202">
        <v>0</v>
      </c>
      <c r="AI15" s="202">
        <v>43.37</v>
      </c>
      <c r="AJ15" s="202">
        <v>0</v>
      </c>
      <c r="AK15" s="202">
        <v>24.62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18.350000000000001</v>
      </c>
      <c r="D16" s="202">
        <v>0</v>
      </c>
      <c r="E16" s="202">
        <v>0</v>
      </c>
      <c r="F16" s="202">
        <v>30.52</v>
      </c>
      <c r="G16" s="202">
        <v>0</v>
      </c>
      <c r="H16" s="202">
        <v>0</v>
      </c>
      <c r="I16" s="202">
        <v>21.66</v>
      </c>
      <c r="J16" s="202">
        <v>13.48</v>
      </c>
      <c r="K16" s="202">
        <v>250.84</v>
      </c>
      <c r="L16" s="202">
        <v>11.04</v>
      </c>
      <c r="M16" s="202">
        <v>1.96</v>
      </c>
      <c r="N16" s="202">
        <v>1.64</v>
      </c>
      <c r="O16" s="202">
        <v>2.31</v>
      </c>
      <c r="P16" s="202">
        <v>0.87</v>
      </c>
      <c r="Q16" s="202">
        <v>7.52</v>
      </c>
      <c r="R16" s="202">
        <v>18.62</v>
      </c>
      <c r="S16" s="202">
        <v>11.59</v>
      </c>
      <c r="T16" s="202">
        <v>0</v>
      </c>
      <c r="U16" s="202">
        <v>1.63</v>
      </c>
      <c r="V16" s="202">
        <v>9.1</v>
      </c>
      <c r="W16" s="202">
        <v>15.28</v>
      </c>
      <c r="X16" s="202">
        <v>50.26</v>
      </c>
      <c r="Y16" s="202">
        <v>0</v>
      </c>
      <c r="Z16" s="202">
        <v>59.28</v>
      </c>
      <c r="AA16" s="202">
        <v>39.619999999999997</v>
      </c>
      <c r="AB16" s="202">
        <v>0</v>
      </c>
      <c r="AC16" s="202">
        <v>26.54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44.62</v>
      </c>
      <c r="AJ16" s="202">
        <v>0</v>
      </c>
      <c r="AK16" s="202">
        <v>24.62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18.350000000000001</v>
      </c>
      <c r="D17" s="202">
        <v>0</v>
      </c>
      <c r="E17" s="202">
        <v>0</v>
      </c>
      <c r="F17" s="202">
        <v>30.52</v>
      </c>
      <c r="G17" s="202">
        <v>0</v>
      </c>
      <c r="H17" s="202">
        <v>0</v>
      </c>
      <c r="I17" s="202">
        <v>21.66</v>
      </c>
      <c r="J17" s="202">
        <v>14.44</v>
      </c>
      <c r="K17" s="202">
        <v>250.84</v>
      </c>
      <c r="L17" s="202">
        <v>11.04</v>
      </c>
      <c r="M17" s="202">
        <v>1.96</v>
      </c>
      <c r="N17" s="202">
        <v>1.64</v>
      </c>
      <c r="O17" s="202">
        <v>2.31</v>
      </c>
      <c r="P17" s="202">
        <v>0.87</v>
      </c>
      <c r="Q17" s="202">
        <v>7.52</v>
      </c>
      <c r="R17" s="202">
        <v>18.62</v>
      </c>
      <c r="S17" s="202">
        <v>11.59</v>
      </c>
      <c r="T17" s="202">
        <v>0</v>
      </c>
      <c r="U17" s="202">
        <v>1.63</v>
      </c>
      <c r="V17" s="202">
        <v>9.1</v>
      </c>
      <c r="W17" s="202">
        <v>15.28</v>
      </c>
      <c r="X17" s="202">
        <v>50.26</v>
      </c>
      <c r="Y17" s="202">
        <v>0</v>
      </c>
      <c r="Z17" s="202">
        <v>59.28</v>
      </c>
      <c r="AA17" s="202">
        <v>39.619999999999997</v>
      </c>
      <c r="AB17" s="202">
        <v>0</v>
      </c>
      <c r="AC17" s="202">
        <v>26.54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44.62</v>
      </c>
      <c r="AJ17" s="202">
        <v>0</v>
      </c>
      <c r="AK17" s="202">
        <v>24.62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18.350000000000001</v>
      </c>
      <c r="D18" s="202">
        <v>0</v>
      </c>
      <c r="E18" s="202">
        <v>0</v>
      </c>
      <c r="F18" s="202">
        <v>30.52</v>
      </c>
      <c r="G18" s="202">
        <v>0</v>
      </c>
      <c r="H18" s="202">
        <v>0</v>
      </c>
      <c r="I18" s="202">
        <v>21.66</v>
      </c>
      <c r="J18" s="202">
        <v>14.44</v>
      </c>
      <c r="K18" s="202">
        <v>250.84</v>
      </c>
      <c r="L18" s="202">
        <v>11.04</v>
      </c>
      <c r="M18" s="202">
        <v>1.96</v>
      </c>
      <c r="N18" s="202">
        <v>1.64</v>
      </c>
      <c r="O18" s="202">
        <v>2.31</v>
      </c>
      <c r="P18" s="202">
        <v>0.87</v>
      </c>
      <c r="Q18" s="202">
        <v>7.52</v>
      </c>
      <c r="R18" s="202">
        <v>13.49</v>
      </c>
      <c r="S18" s="202">
        <v>11.59</v>
      </c>
      <c r="T18" s="202">
        <v>0</v>
      </c>
      <c r="U18" s="202">
        <v>1.63</v>
      </c>
      <c r="V18" s="202">
        <v>9.1</v>
      </c>
      <c r="W18" s="202">
        <v>15.28</v>
      </c>
      <c r="X18" s="202">
        <v>50.26</v>
      </c>
      <c r="Y18" s="202">
        <v>0</v>
      </c>
      <c r="Z18" s="202">
        <v>59.28</v>
      </c>
      <c r="AA18" s="202">
        <v>39.619999999999997</v>
      </c>
      <c r="AB18" s="202">
        <v>0</v>
      </c>
      <c r="AC18" s="202">
        <v>26.54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44.62</v>
      </c>
      <c r="AJ18" s="202">
        <v>0</v>
      </c>
      <c r="AK18" s="202">
        <v>24.62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18.350000000000001</v>
      </c>
      <c r="D19" s="202">
        <v>0</v>
      </c>
      <c r="E19" s="202">
        <v>0</v>
      </c>
      <c r="F19" s="202">
        <v>30.52</v>
      </c>
      <c r="G19" s="202">
        <v>0</v>
      </c>
      <c r="H19" s="202">
        <v>0</v>
      </c>
      <c r="I19" s="202">
        <v>21.66</v>
      </c>
      <c r="J19" s="202">
        <v>14.44</v>
      </c>
      <c r="K19" s="202">
        <v>250.84</v>
      </c>
      <c r="L19" s="202">
        <v>11.04</v>
      </c>
      <c r="M19" s="202">
        <v>1.96</v>
      </c>
      <c r="N19" s="202">
        <v>1.64</v>
      </c>
      <c r="O19" s="202">
        <v>2.31</v>
      </c>
      <c r="P19" s="202">
        <v>0.87</v>
      </c>
      <c r="Q19" s="202">
        <v>7.52</v>
      </c>
      <c r="R19" s="202">
        <v>18.62</v>
      </c>
      <c r="S19" s="202">
        <v>11.59</v>
      </c>
      <c r="T19" s="202">
        <v>0</v>
      </c>
      <c r="U19" s="202">
        <v>1.63</v>
      </c>
      <c r="V19" s="202">
        <v>9.1</v>
      </c>
      <c r="W19" s="202">
        <v>15.28</v>
      </c>
      <c r="X19" s="202">
        <v>50.26</v>
      </c>
      <c r="Y19" s="202">
        <v>0</v>
      </c>
      <c r="Z19" s="202">
        <v>59.28</v>
      </c>
      <c r="AA19" s="202">
        <v>39.619999999999997</v>
      </c>
      <c r="AB19" s="202">
        <v>0</v>
      </c>
      <c r="AC19" s="202">
        <v>26.54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45.21</v>
      </c>
      <c r="AJ19" s="202">
        <v>0</v>
      </c>
      <c r="AK19" s="202">
        <v>24.62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18.350000000000001</v>
      </c>
      <c r="D20" s="202">
        <v>0</v>
      </c>
      <c r="E20" s="202">
        <v>0</v>
      </c>
      <c r="F20" s="202">
        <v>30.52</v>
      </c>
      <c r="G20" s="202">
        <v>0</v>
      </c>
      <c r="H20" s="202">
        <v>0</v>
      </c>
      <c r="I20" s="202">
        <v>21.66</v>
      </c>
      <c r="J20" s="202">
        <v>14.44</v>
      </c>
      <c r="K20" s="202">
        <v>250.84</v>
      </c>
      <c r="L20" s="202">
        <v>11.04</v>
      </c>
      <c r="M20" s="202">
        <v>1.96</v>
      </c>
      <c r="N20" s="202">
        <v>1.64</v>
      </c>
      <c r="O20" s="202">
        <v>2.31</v>
      </c>
      <c r="P20" s="202">
        <v>0.87</v>
      </c>
      <c r="Q20" s="202">
        <v>7.52</v>
      </c>
      <c r="R20" s="202">
        <v>18.62</v>
      </c>
      <c r="S20" s="202">
        <v>11.59</v>
      </c>
      <c r="T20" s="202">
        <v>0</v>
      </c>
      <c r="U20" s="202">
        <v>1.63</v>
      </c>
      <c r="V20" s="202">
        <v>9.1</v>
      </c>
      <c r="W20" s="202">
        <v>15.28</v>
      </c>
      <c r="X20" s="202">
        <v>50.26</v>
      </c>
      <c r="Y20" s="202">
        <v>0</v>
      </c>
      <c r="Z20" s="202">
        <v>59.28</v>
      </c>
      <c r="AA20" s="202">
        <v>39.619999999999997</v>
      </c>
      <c r="AB20" s="202">
        <v>0</v>
      </c>
      <c r="AC20" s="202">
        <v>26.54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45.21</v>
      </c>
      <c r="AJ20" s="202">
        <v>0</v>
      </c>
      <c r="AK20" s="202">
        <v>24.62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18.350000000000001</v>
      </c>
      <c r="D21" s="202">
        <v>0</v>
      </c>
      <c r="E21" s="202">
        <v>0</v>
      </c>
      <c r="F21" s="202">
        <v>30.52</v>
      </c>
      <c r="G21" s="202">
        <v>0</v>
      </c>
      <c r="H21" s="202">
        <v>0</v>
      </c>
      <c r="I21" s="202">
        <v>24.07</v>
      </c>
      <c r="J21" s="202">
        <v>14.44</v>
      </c>
      <c r="K21" s="202">
        <v>250.84</v>
      </c>
      <c r="L21" s="202">
        <v>11.04</v>
      </c>
      <c r="M21" s="202">
        <v>1.96</v>
      </c>
      <c r="N21" s="202">
        <v>1.64</v>
      </c>
      <c r="O21" s="202">
        <v>2.31</v>
      </c>
      <c r="P21" s="202">
        <v>0.87</v>
      </c>
      <c r="Q21" s="202">
        <v>7.52</v>
      </c>
      <c r="R21" s="202">
        <v>13.36</v>
      </c>
      <c r="S21" s="202">
        <v>11.59</v>
      </c>
      <c r="T21" s="202">
        <v>0</v>
      </c>
      <c r="U21" s="202">
        <v>1.63</v>
      </c>
      <c r="V21" s="202">
        <v>9.1</v>
      </c>
      <c r="W21" s="202">
        <v>15.28</v>
      </c>
      <c r="X21" s="202">
        <v>50.26</v>
      </c>
      <c r="Y21" s="202">
        <v>0</v>
      </c>
      <c r="Z21" s="202">
        <v>59.28</v>
      </c>
      <c r="AA21" s="202">
        <v>39.619999999999997</v>
      </c>
      <c r="AB21" s="202">
        <v>0</v>
      </c>
      <c r="AC21" s="202">
        <v>20.9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42.59</v>
      </c>
      <c r="AJ21" s="202">
        <v>0</v>
      </c>
      <c r="AK21" s="202">
        <v>24.62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18.350000000000001</v>
      </c>
      <c r="D22" s="202">
        <v>0</v>
      </c>
      <c r="E22" s="202">
        <v>0</v>
      </c>
      <c r="F22" s="202">
        <v>30.52</v>
      </c>
      <c r="G22" s="202">
        <v>0</v>
      </c>
      <c r="H22" s="202">
        <v>0</v>
      </c>
      <c r="I22" s="202">
        <v>24.07</v>
      </c>
      <c r="J22" s="202">
        <v>14.44</v>
      </c>
      <c r="K22" s="202">
        <v>250.84</v>
      </c>
      <c r="L22" s="202">
        <v>11.04</v>
      </c>
      <c r="M22" s="202">
        <v>1.96</v>
      </c>
      <c r="N22" s="202">
        <v>1.64</v>
      </c>
      <c r="O22" s="202">
        <v>2.31</v>
      </c>
      <c r="P22" s="202">
        <v>0.87</v>
      </c>
      <c r="Q22" s="202">
        <v>7.52</v>
      </c>
      <c r="R22" s="202">
        <v>13.36</v>
      </c>
      <c r="S22" s="202">
        <v>11.59</v>
      </c>
      <c r="T22" s="202">
        <v>0</v>
      </c>
      <c r="U22" s="202">
        <v>1.63</v>
      </c>
      <c r="V22" s="202">
        <v>9.1</v>
      </c>
      <c r="W22" s="202">
        <v>15.28</v>
      </c>
      <c r="X22" s="202">
        <v>50.26</v>
      </c>
      <c r="Y22" s="202">
        <v>0</v>
      </c>
      <c r="Z22" s="202">
        <v>59.28</v>
      </c>
      <c r="AA22" s="202">
        <v>39.619999999999997</v>
      </c>
      <c r="AB22" s="202">
        <v>0</v>
      </c>
      <c r="AC22" s="202">
        <v>20.9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42.59</v>
      </c>
      <c r="AJ22" s="202">
        <v>0</v>
      </c>
      <c r="AK22" s="202">
        <v>24.62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18.350000000000001</v>
      </c>
      <c r="D23" s="202">
        <v>0</v>
      </c>
      <c r="E23" s="202">
        <v>0</v>
      </c>
      <c r="F23" s="202">
        <v>30.52</v>
      </c>
      <c r="G23" s="202">
        <v>0</v>
      </c>
      <c r="H23" s="202">
        <v>0</v>
      </c>
      <c r="I23" s="202">
        <v>24.07</v>
      </c>
      <c r="J23" s="202">
        <v>14.44</v>
      </c>
      <c r="K23" s="202">
        <v>250.84</v>
      </c>
      <c r="L23" s="202">
        <v>11.04</v>
      </c>
      <c r="M23" s="202">
        <v>1.96</v>
      </c>
      <c r="N23" s="202">
        <v>1.64</v>
      </c>
      <c r="O23" s="202">
        <v>2.31</v>
      </c>
      <c r="P23" s="202">
        <v>0.87</v>
      </c>
      <c r="Q23" s="202">
        <v>3.88</v>
      </c>
      <c r="R23" s="202">
        <v>16.32</v>
      </c>
      <c r="S23" s="202">
        <v>9.36</v>
      </c>
      <c r="T23" s="202">
        <v>0</v>
      </c>
      <c r="U23" s="202">
        <v>1.63</v>
      </c>
      <c r="V23" s="202">
        <v>9.1</v>
      </c>
      <c r="W23" s="202">
        <v>15.28</v>
      </c>
      <c r="X23" s="202">
        <v>50.26</v>
      </c>
      <c r="Y23" s="202">
        <v>0</v>
      </c>
      <c r="Z23" s="202">
        <v>59.28</v>
      </c>
      <c r="AA23" s="202">
        <v>39.619999999999997</v>
      </c>
      <c r="AB23" s="202">
        <v>0</v>
      </c>
      <c r="AC23" s="202">
        <v>20.9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42.59</v>
      </c>
      <c r="AJ23" s="202">
        <v>0</v>
      </c>
      <c r="AK23" s="202">
        <v>24.62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18.350000000000001</v>
      </c>
      <c r="D24" s="202">
        <v>0</v>
      </c>
      <c r="E24" s="202">
        <v>0</v>
      </c>
      <c r="F24" s="202">
        <v>30.52</v>
      </c>
      <c r="G24" s="202">
        <v>0</v>
      </c>
      <c r="H24" s="202">
        <v>0</v>
      </c>
      <c r="I24" s="202">
        <v>24.07</v>
      </c>
      <c r="J24" s="202">
        <v>14.44</v>
      </c>
      <c r="K24" s="202">
        <v>250.84</v>
      </c>
      <c r="L24" s="202">
        <v>11.04</v>
      </c>
      <c r="M24" s="202">
        <v>1.96</v>
      </c>
      <c r="N24" s="202">
        <v>1.64</v>
      </c>
      <c r="O24" s="202">
        <v>2.31</v>
      </c>
      <c r="P24" s="202">
        <v>0.87</v>
      </c>
      <c r="Q24" s="202">
        <v>3.88</v>
      </c>
      <c r="R24" s="202">
        <v>16.32</v>
      </c>
      <c r="S24" s="202">
        <v>9.36</v>
      </c>
      <c r="T24" s="202">
        <v>0</v>
      </c>
      <c r="U24" s="202">
        <v>1.63</v>
      </c>
      <c r="V24" s="202">
        <v>9.1</v>
      </c>
      <c r="W24" s="202">
        <v>15.28</v>
      </c>
      <c r="X24" s="202">
        <v>50.26</v>
      </c>
      <c r="Y24" s="202">
        <v>0</v>
      </c>
      <c r="Z24" s="202">
        <v>59.28</v>
      </c>
      <c r="AA24" s="202">
        <v>39.619999999999997</v>
      </c>
      <c r="AB24" s="202">
        <v>0</v>
      </c>
      <c r="AC24" s="202">
        <v>20.9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42.59</v>
      </c>
      <c r="AJ24" s="202">
        <v>0</v>
      </c>
      <c r="AK24" s="202">
        <v>24.62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18.350000000000001</v>
      </c>
      <c r="D25" s="202">
        <v>0</v>
      </c>
      <c r="E25" s="202">
        <v>0</v>
      </c>
      <c r="F25" s="202">
        <v>30.52</v>
      </c>
      <c r="G25" s="202">
        <v>0</v>
      </c>
      <c r="H25" s="202">
        <v>0</v>
      </c>
      <c r="I25" s="202">
        <v>24.07</v>
      </c>
      <c r="J25" s="202">
        <v>14.44</v>
      </c>
      <c r="K25" s="202">
        <v>250.84</v>
      </c>
      <c r="L25" s="202">
        <v>11.04</v>
      </c>
      <c r="M25" s="202">
        <v>1.96</v>
      </c>
      <c r="N25" s="202">
        <v>1.64</v>
      </c>
      <c r="O25" s="202">
        <v>2.31</v>
      </c>
      <c r="P25" s="202">
        <v>0.87</v>
      </c>
      <c r="Q25" s="202">
        <v>3.88</v>
      </c>
      <c r="R25" s="202">
        <v>18.62</v>
      </c>
      <c r="S25" s="202">
        <v>11.59</v>
      </c>
      <c r="T25" s="202">
        <v>0</v>
      </c>
      <c r="U25" s="202">
        <v>1.63</v>
      </c>
      <c r="V25" s="202">
        <v>9.1</v>
      </c>
      <c r="W25" s="202">
        <v>15.28</v>
      </c>
      <c r="X25" s="202">
        <v>50.26</v>
      </c>
      <c r="Y25" s="202">
        <v>0</v>
      </c>
      <c r="Z25" s="202">
        <v>59.28</v>
      </c>
      <c r="AA25" s="202">
        <v>39.619999999999997</v>
      </c>
      <c r="AB25" s="202">
        <v>0</v>
      </c>
      <c r="AC25" s="202">
        <v>20.9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42.59</v>
      </c>
      <c r="AJ25" s="202">
        <v>0</v>
      </c>
      <c r="AK25" s="202">
        <v>24.62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18.350000000000001</v>
      </c>
      <c r="D26" s="202">
        <v>0</v>
      </c>
      <c r="E26" s="202">
        <v>0</v>
      </c>
      <c r="F26" s="202">
        <v>30.52</v>
      </c>
      <c r="G26" s="202">
        <v>0</v>
      </c>
      <c r="H26" s="202">
        <v>0</v>
      </c>
      <c r="I26" s="202">
        <v>24.07</v>
      </c>
      <c r="J26" s="202">
        <v>14.44</v>
      </c>
      <c r="K26" s="202">
        <v>250.84</v>
      </c>
      <c r="L26" s="202">
        <v>11.04</v>
      </c>
      <c r="M26" s="202">
        <v>1.96</v>
      </c>
      <c r="N26" s="202">
        <v>1.64</v>
      </c>
      <c r="O26" s="202">
        <v>2.31</v>
      </c>
      <c r="P26" s="202">
        <v>0.87</v>
      </c>
      <c r="Q26" s="202">
        <v>3.88</v>
      </c>
      <c r="R26" s="202">
        <v>18.62</v>
      </c>
      <c r="S26" s="202">
        <v>11.59</v>
      </c>
      <c r="T26" s="202">
        <v>0</v>
      </c>
      <c r="U26" s="202">
        <v>1.63</v>
      </c>
      <c r="V26" s="202">
        <v>9.1</v>
      </c>
      <c r="W26" s="202">
        <v>15.28</v>
      </c>
      <c r="X26" s="202">
        <v>50.26</v>
      </c>
      <c r="Y26" s="202">
        <v>0</v>
      </c>
      <c r="Z26" s="202">
        <v>59.28</v>
      </c>
      <c r="AA26" s="202">
        <v>39.619999999999997</v>
      </c>
      <c r="AB26" s="202">
        <v>0</v>
      </c>
      <c r="AC26" s="202">
        <v>20.9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42.59</v>
      </c>
      <c r="AJ26" s="202">
        <v>0</v>
      </c>
      <c r="AK26" s="202">
        <v>24.62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18.350000000000001</v>
      </c>
      <c r="D27" s="202">
        <v>0</v>
      </c>
      <c r="E27" s="202">
        <v>0</v>
      </c>
      <c r="F27" s="202">
        <v>30.52</v>
      </c>
      <c r="G27" s="202">
        <v>0</v>
      </c>
      <c r="H27" s="202">
        <v>0</v>
      </c>
      <c r="I27" s="202">
        <v>25.03</v>
      </c>
      <c r="J27" s="202">
        <v>12.03</v>
      </c>
      <c r="K27" s="202">
        <v>250.84</v>
      </c>
      <c r="L27" s="202">
        <v>11.04</v>
      </c>
      <c r="M27" s="202">
        <v>1.96</v>
      </c>
      <c r="N27" s="202">
        <v>1.64</v>
      </c>
      <c r="O27" s="202">
        <v>2.31</v>
      </c>
      <c r="P27" s="202">
        <v>0.87</v>
      </c>
      <c r="Q27" s="202">
        <v>3.7</v>
      </c>
      <c r="R27" s="202">
        <v>18.62</v>
      </c>
      <c r="S27" s="202">
        <v>11.59</v>
      </c>
      <c r="T27" s="202">
        <v>0</v>
      </c>
      <c r="U27" s="202">
        <v>1.61</v>
      </c>
      <c r="V27" s="202">
        <v>9.1</v>
      </c>
      <c r="W27" s="202">
        <v>15.28</v>
      </c>
      <c r="X27" s="202">
        <v>50.26</v>
      </c>
      <c r="Y27" s="202">
        <v>0</v>
      </c>
      <c r="Z27" s="202">
        <v>59.28</v>
      </c>
      <c r="AA27" s="202">
        <v>39.619999999999997</v>
      </c>
      <c r="AB27" s="202">
        <v>0</v>
      </c>
      <c r="AC27" s="202">
        <v>20.9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42.59</v>
      </c>
      <c r="AJ27" s="202">
        <v>0</v>
      </c>
      <c r="AK27" s="202">
        <v>24.62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18.350000000000001</v>
      </c>
      <c r="D28" s="202">
        <v>0</v>
      </c>
      <c r="E28" s="202">
        <v>0</v>
      </c>
      <c r="F28" s="202">
        <v>30.52</v>
      </c>
      <c r="G28" s="202">
        <v>0</v>
      </c>
      <c r="H28" s="202">
        <v>0</v>
      </c>
      <c r="I28" s="202">
        <v>25.03</v>
      </c>
      <c r="J28" s="202">
        <v>12.03</v>
      </c>
      <c r="K28" s="202">
        <v>250.84</v>
      </c>
      <c r="L28" s="202">
        <v>11.04</v>
      </c>
      <c r="M28" s="202">
        <v>1.96</v>
      </c>
      <c r="N28" s="202">
        <v>1.64</v>
      </c>
      <c r="O28" s="202">
        <v>2.31</v>
      </c>
      <c r="P28" s="202">
        <v>0.87</v>
      </c>
      <c r="Q28" s="202">
        <v>3.7</v>
      </c>
      <c r="R28" s="202">
        <v>18.62</v>
      </c>
      <c r="S28" s="202">
        <v>11.59</v>
      </c>
      <c r="T28" s="202">
        <v>0</v>
      </c>
      <c r="U28" s="202">
        <v>1.61</v>
      </c>
      <c r="V28" s="202">
        <v>9.1</v>
      </c>
      <c r="W28" s="202">
        <v>15.28</v>
      </c>
      <c r="X28" s="202">
        <v>50.26</v>
      </c>
      <c r="Y28" s="202">
        <v>0</v>
      </c>
      <c r="Z28" s="202">
        <v>59.28</v>
      </c>
      <c r="AA28" s="202">
        <v>39.619999999999997</v>
      </c>
      <c r="AB28" s="202">
        <v>0</v>
      </c>
      <c r="AC28" s="202">
        <v>20.9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42.34</v>
      </c>
      <c r="AJ28" s="202">
        <v>0</v>
      </c>
      <c r="AK28" s="202">
        <v>24.62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18.350000000000001</v>
      </c>
      <c r="D29" s="202">
        <v>0</v>
      </c>
      <c r="E29" s="202">
        <v>0</v>
      </c>
      <c r="F29" s="202">
        <v>30.52</v>
      </c>
      <c r="G29" s="202">
        <v>0</v>
      </c>
      <c r="H29" s="202">
        <v>0</v>
      </c>
      <c r="I29" s="202">
        <v>25.03</v>
      </c>
      <c r="J29" s="202">
        <v>12.03</v>
      </c>
      <c r="K29" s="202">
        <v>250.84</v>
      </c>
      <c r="L29" s="202">
        <v>11.04</v>
      </c>
      <c r="M29" s="202">
        <v>1.96</v>
      </c>
      <c r="N29" s="202">
        <v>1.64</v>
      </c>
      <c r="O29" s="202">
        <v>2.31</v>
      </c>
      <c r="P29" s="202">
        <v>0.87</v>
      </c>
      <c r="Q29" s="202">
        <v>3.7</v>
      </c>
      <c r="R29" s="202">
        <v>18.62</v>
      </c>
      <c r="S29" s="202">
        <v>11.59</v>
      </c>
      <c r="T29" s="202">
        <v>0</v>
      </c>
      <c r="U29" s="202">
        <v>1.61</v>
      </c>
      <c r="V29" s="202">
        <v>9.1</v>
      </c>
      <c r="W29" s="202">
        <v>15.28</v>
      </c>
      <c r="X29" s="202">
        <v>50.26</v>
      </c>
      <c r="Y29" s="202">
        <v>0</v>
      </c>
      <c r="Z29" s="202">
        <v>59.28</v>
      </c>
      <c r="AA29" s="202">
        <v>39.619999999999997</v>
      </c>
      <c r="AB29" s="202">
        <v>0</v>
      </c>
      <c r="AC29" s="202">
        <v>26.54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42.34</v>
      </c>
      <c r="AJ29" s="202">
        <v>0</v>
      </c>
      <c r="AK29" s="202">
        <v>24.62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18.350000000000001</v>
      </c>
      <c r="D30" s="202">
        <v>0</v>
      </c>
      <c r="E30" s="202">
        <v>0</v>
      </c>
      <c r="F30" s="202">
        <v>30.52</v>
      </c>
      <c r="G30" s="202">
        <v>0</v>
      </c>
      <c r="H30" s="202">
        <v>0</v>
      </c>
      <c r="I30" s="202">
        <v>25.03</v>
      </c>
      <c r="J30" s="202">
        <v>12.03</v>
      </c>
      <c r="K30" s="202">
        <v>250.84</v>
      </c>
      <c r="L30" s="202">
        <v>11.04</v>
      </c>
      <c r="M30" s="202">
        <v>1.96</v>
      </c>
      <c r="N30" s="202">
        <v>1.64</v>
      </c>
      <c r="O30" s="202">
        <v>2.31</v>
      </c>
      <c r="P30" s="202">
        <v>0.87</v>
      </c>
      <c r="Q30" s="202">
        <v>3.7</v>
      </c>
      <c r="R30" s="202">
        <v>18.62</v>
      </c>
      <c r="S30" s="202">
        <v>11.59</v>
      </c>
      <c r="T30" s="202">
        <v>0</v>
      </c>
      <c r="U30" s="202">
        <v>1.61</v>
      </c>
      <c r="V30" s="202">
        <v>9.1</v>
      </c>
      <c r="W30" s="202">
        <v>15.28</v>
      </c>
      <c r="X30" s="202">
        <v>50.26</v>
      </c>
      <c r="Y30" s="202">
        <v>0</v>
      </c>
      <c r="Z30" s="202">
        <v>59.28</v>
      </c>
      <c r="AA30" s="202">
        <v>39.619999999999997</v>
      </c>
      <c r="AB30" s="202">
        <v>0</v>
      </c>
      <c r="AC30" s="202">
        <v>20.9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42.34</v>
      </c>
      <c r="AJ30" s="202">
        <v>0</v>
      </c>
      <c r="AK30" s="202">
        <v>24.62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18.350000000000001</v>
      </c>
      <c r="D31" s="202">
        <v>0</v>
      </c>
      <c r="E31" s="202">
        <v>0</v>
      </c>
      <c r="F31" s="202">
        <v>30.52</v>
      </c>
      <c r="G31" s="202">
        <v>0</v>
      </c>
      <c r="H31" s="202">
        <v>0</v>
      </c>
      <c r="I31" s="202">
        <v>25.03</v>
      </c>
      <c r="J31" s="202">
        <v>12.03</v>
      </c>
      <c r="K31" s="202">
        <v>250.84</v>
      </c>
      <c r="L31" s="202">
        <v>5.84</v>
      </c>
      <c r="M31" s="202">
        <v>1.96</v>
      </c>
      <c r="N31" s="202">
        <v>1.64</v>
      </c>
      <c r="O31" s="202">
        <v>2.31</v>
      </c>
      <c r="P31" s="202">
        <v>0.87</v>
      </c>
      <c r="Q31" s="202">
        <v>3.7</v>
      </c>
      <c r="R31" s="202">
        <v>18.62</v>
      </c>
      <c r="S31" s="202">
        <v>11.59</v>
      </c>
      <c r="T31" s="202">
        <v>0</v>
      </c>
      <c r="U31" s="202">
        <v>1.61</v>
      </c>
      <c r="V31" s="202">
        <v>9.1</v>
      </c>
      <c r="W31" s="202">
        <v>15.28</v>
      </c>
      <c r="X31" s="202">
        <v>50.26</v>
      </c>
      <c r="Y31" s="202">
        <v>0</v>
      </c>
      <c r="Z31" s="202">
        <v>59.28</v>
      </c>
      <c r="AA31" s="202">
        <v>39.619999999999997</v>
      </c>
      <c r="AB31" s="202">
        <v>0</v>
      </c>
      <c r="AC31" s="202">
        <v>20.9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42.34</v>
      </c>
      <c r="AJ31" s="202">
        <v>0</v>
      </c>
      <c r="AK31" s="202">
        <v>24.62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18.350000000000001</v>
      </c>
      <c r="D32" s="202">
        <v>0</v>
      </c>
      <c r="E32" s="202">
        <v>0</v>
      </c>
      <c r="F32" s="202">
        <v>30.52</v>
      </c>
      <c r="G32" s="202">
        <v>0</v>
      </c>
      <c r="H32" s="202">
        <v>0</v>
      </c>
      <c r="I32" s="202">
        <v>25.03</v>
      </c>
      <c r="J32" s="202">
        <v>12.03</v>
      </c>
      <c r="K32" s="202">
        <v>250.84</v>
      </c>
      <c r="L32" s="202">
        <v>5.84</v>
      </c>
      <c r="M32" s="202">
        <v>1.96</v>
      </c>
      <c r="N32" s="202">
        <v>1.64</v>
      </c>
      <c r="O32" s="202">
        <v>2.31</v>
      </c>
      <c r="P32" s="202">
        <v>0.87</v>
      </c>
      <c r="Q32" s="202">
        <v>3.7</v>
      </c>
      <c r="R32" s="202">
        <v>18.62</v>
      </c>
      <c r="S32" s="202">
        <v>11.59</v>
      </c>
      <c r="T32" s="202">
        <v>0</v>
      </c>
      <c r="U32" s="202">
        <v>1.61</v>
      </c>
      <c r="V32" s="202">
        <v>9.1</v>
      </c>
      <c r="W32" s="202">
        <v>15.28</v>
      </c>
      <c r="X32" s="202">
        <v>50.26</v>
      </c>
      <c r="Y32" s="202">
        <v>0</v>
      </c>
      <c r="Z32" s="202">
        <v>59.28</v>
      </c>
      <c r="AA32" s="202">
        <v>39.619999999999997</v>
      </c>
      <c r="AB32" s="202">
        <v>0</v>
      </c>
      <c r="AC32" s="202">
        <v>20.9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42.34</v>
      </c>
      <c r="AJ32" s="202">
        <v>0</v>
      </c>
      <c r="AK32" s="202">
        <v>24.62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18.350000000000001</v>
      </c>
      <c r="D33" s="202">
        <v>0</v>
      </c>
      <c r="E33" s="202">
        <v>0</v>
      </c>
      <c r="F33" s="202">
        <v>30.52</v>
      </c>
      <c r="G33" s="202">
        <v>0</v>
      </c>
      <c r="H33" s="202">
        <v>0</v>
      </c>
      <c r="I33" s="202">
        <v>25.03</v>
      </c>
      <c r="J33" s="202">
        <v>12.03</v>
      </c>
      <c r="K33" s="202">
        <v>247.07</v>
      </c>
      <c r="L33" s="202">
        <v>5.84</v>
      </c>
      <c r="M33" s="202">
        <v>1.96</v>
      </c>
      <c r="N33" s="202">
        <v>1.64</v>
      </c>
      <c r="O33" s="202">
        <v>2.31</v>
      </c>
      <c r="P33" s="202">
        <v>0.87</v>
      </c>
      <c r="Q33" s="202">
        <v>2.82</v>
      </c>
      <c r="R33" s="202">
        <v>17.45</v>
      </c>
      <c r="S33" s="202">
        <v>6.66</v>
      </c>
      <c r="T33" s="202">
        <v>0</v>
      </c>
      <c r="U33" s="202">
        <v>1.61</v>
      </c>
      <c r="V33" s="202">
        <v>9.1</v>
      </c>
      <c r="W33" s="202">
        <v>15.28</v>
      </c>
      <c r="X33" s="202">
        <v>50.26</v>
      </c>
      <c r="Y33" s="202">
        <v>0</v>
      </c>
      <c r="Z33" s="202">
        <v>59.28</v>
      </c>
      <c r="AA33" s="202">
        <v>39.619999999999997</v>
      </c>
      <c r="AB33" s="202">
        <v>0</v>
      </c>
      <c r="AC33" s="202">
        <v>26.54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42.34</v>
      </c>
      <c r="AJ33" s="202">
        <v>0</v>
      </c>
      <c r="AK33" s="202">
        <v>24.62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18.350000000000001</v>
      </c>
      <c r="D34" s="202">
        <v>0</v>
      </c>
      <c r="E34" s="202">
        <v>0</v>
      </c>
      <c r="F34" s="202">
        <v>30.52</v>
      </c>
      <c r="G34" s="202">
        <v>0</v>
      </c>
      <c r="H34" s="202">
        <v>0</v>
      </c>
      <c r="I34" s="202">
        <v>25.03</v>
      </c>
      <c r="J34" s="202">
        <v>12.03</v>
      </c>
      <c r="K34" s="202">
        <v>243.21</v>
      </c>
      <c r="L34" s="202">
        <v>5.84</v>
      </c>
      <c r="M34" s="202">
        <v>1.96</v>
      </c>
      <c r="N34" s="202">
        <v>1.64</v>
      </c>
      <c r="O34" s="202">
        <v>2.31</v>
      </c>
      <c r="P34" s="202">
        <v>0.87</v>
      </c>
      <c r="Q34" s="202">
        <v>2.82</v>
      </c>
      <c r="R34" s="202">
        <v>17.97</v>
      </c>
      <c r="S34" s="202">
        <v>6.66</v>
      </c>
      <c r="T34" s="202">
        <v>0</v>
      </c>
      <c r="U34" s="202">
        <v>1.61</v>
      </c>
      <c r="V34" s="202">
        <v>9.1</v>
      </c>
      <c r="W34" s="202">
        <v>15.28</v>
      </c>
      <c r="X34" s="202">
        <v>50.26</v>
      </c>
      <c r="Y34" s="202">
        <v>0</v>
      </c>
      <c r="Z34" s="202">
        <v>59.28</v>
      </c>
      <c r="AA34" s="202">
        <v>39.619999999999997</v>
      </c>
      <c r="AB34" s="202">
        <v>0</v>
      </c>
      <c r="AC34" s="202">
        <v>26.54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42.34</v>
      </c>
      <c r="AJ34" s="202">
        <v>0</v>
      </c>
      <c r="AK34" s="202">
        <v>24.62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17.989999999999998</v>
      </c>
      <c r="D35" s="202">
        <v>0</v>
      </c>
      <c r="E35" s="202">
        <v>0</v>
      </c>
      <c r="F35" s="202">
        <v>30.52</v>
      </c>
      <c r="G35" s="202">
        <v>0</v>
      </c>
      <c r="H35" s="202">
        <v>0</v>
      </c>
      <c r="I35" s="202">
        <v>25.03</v>
      </c>
      <c r="J35" s="202">
        <v>12.03</v>
      </c>
      <c r="K35" s="202">
        <v>242.34</v>
      </c>
      <c r="L35" s="202">
        <v>11.04</v>
      </c>
      <c r="M35" s="202">
        <v>2.0099999999999998</v>
      </c>
      <c r="N35" s="202">
        <v>1.64</v>
      </c>
      <c r="O35" s="202">
        <v>2.31</v>
      </c>
      <c r="P35" s="202">
        <v>0.87</v>
      </c>
      <c r="Q35" s="202">
        <v>2.82</v>
      </c>
      <c r="R35" s="202">
        <v>18.62</v>
      </c>
      <c r="S35" s="202">
        <v>11.59</v>
      </c>
      <c r="T35" s="202">
        <v>0</v>
      </c>
      <c r="U35" s="202">
        <v>1.61</v>
      </c>
      <c r="V35" s="202">
        <v>9.1</v>
      </c>
      <c r="W35" s="202">
        <v>15.28</v>
      </c>
      <c r="X35" s="202">
        <v>50.26</v>
      </c>
      <c r="Y35" s="202">
        <v>0</v>
      </c>
      <c r="Z35" s="202">
        <v>59.28</v>
      </c>
      <c r="AA35" s="202">
        <v>39.619999999999997</v>
      </c>
      <c r="AB35" s="202">
        <v>0</v>
      </c>
      <c r="AC35" s="202">
        <v>20.9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40.92</v>
      </c>
      <c r="AJ35" s="202">
        <v>0</v>
      </c>
      <c r="AK35" s="202">
        <v>24.62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17.989999999999998</v>
      </c>
      <c r="D36" s="202">
        <v>0</v>
      </c>
      <c r="E36" s="202">
        <v>0</v>
      </c>
      <c r="F36" s="202">
        <v>30.52</v>
      </c>
      <c r="G36" s="202">
        <v>0</v>
      </c>
      <c r="H36" s="202">
        <v>0</v>
      </c>
      <c r="I36" s="202">
        <v>25.03</v>
      </c>
      <c r="J36" s="202">
        <v>12.03</v>
      </c>
      <c r="K36" s="202">
        <v>242.34</v>
      </c>
      <c r="L36" s="202">
        <v>11.04</v>
      </c>
      <c r="M36" s="202">
        <v>2.0099999999999998</v>
      </c>
      <c r="N36" s="202">
        <v>1.64</v>
      </c>
      <c r="O36" s="202">
        <v>2.31</v>
      </c>
      <c r="P36" s="202">
        <v>0.87</v>
      </c>
      <c r="Q36" s="202">
        <v>2.82</v>
      </c>
      <c r="R36" s="202">
        <v>18.62</v>
      </c>
      <c r="S36" s="202">
        <v>11.59</v>
      </c>
      <c r="T36" s="202">
        <v>0</v>
      </c>
      <c r="U36" s="202">
        <v>1.61</v>
      </c>
      <c r="V36" s="202">
        <v>9.1</v>
      </c>
      <c r="W36" s="202">
        <v>15.28</v>
      </c>
      <c r="X36" s="202">
        <v>50.26</v>
      </c>
      <c r="Y36" s="202">
        <v>0</v>
      </c>
      <c r="Z36" s="202">
        <v>59.28</v>
      </c>
      <c r="AA36" s="202">
        <v>39.619999999999997</v>
      </c>
      <c r="AB36" s="202">
        <v>0</v>
      </c>
      <c r="AC36" s="202">
        <v>20.9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40.92</v>
      </c>
      <c r="AJ36" s="202">
        <v>0</v>
      </c>
      <c r="AK36" s="202">
        <v>24.62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17.760000000000002</v>
      </c>
      <c r="D37" s="202">
        <v>0</v>
      </c>
      <c r="E37" s="202">
        <v>0</v>
      </c>
      <c r="F37" s="202">
        <v>30.52</v>
      </c>
      <c r="G37" s="202">
        <v>0</v>
      </c>
      <c r="H37" s="202">
        <v>0</v>
      </c>
      <c r="I37" s="202">
        <v>26.23</v>
      </c>
      <c r="J37" s="202">
        <v>10.83</v>
      </c>
      <c r="K37" s="202">
        <v>250.84</v>
      </c>
      <c r="L37" s="202">
        <v>5.84</v>
      </c>
      <c r="M37" s="202">
        <v>2.0099999999999998</v>
      </c>
      <c r="N37" s="202">
        <v>1.64</v>
      </c>
      <c r="O37" s="202">
        <v>2.31</v>
      </c>
      <c r="P37" s="202">
        <v>0.87</v>
      </c>
      <c r="Q37" s="202">
        <v>2.82</v>
      </c>
      <c r="R37" s="202">
        <v>18.62</v>
      </c>
      <c r="S37" s="202">
        <v>11.59</v>
      </c>
      <c r="T37" s="202">
        <v>0</v>
      </c>
      <c r="U37" s="202">
        <v>1.61</v>
      </c>
      <c r="V37" s="202">
        <v>9.1</v>
      </c>
      <c r="W37" s="202">
        <v>15.28</v>
      </c>
      <c r="X37" s="202">
        <v>50.26</v>
      </c>
      <c r="Y37" s="202">
        <v>0</v>
      </c>
      <c r="Z37" s="202">
        <v>59.28</v>
      </c>
      <c r="AA37" s="202">
        <v>39.619999999999997</v>
      </c>
      <c r="AB37" s="202">
        <v>0</v>
      </c>
      <c r="AC37" s="202">
        <v>20.9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40.92</v>
      </c>
      <c r="AJ37" s="202">
        <v>0</v>
      </c>
      <c r="AK37" s="202">
        <v>24.62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17.760000000000002</v>
      </c>
      <c r="D38" s="202">
        <v>0</v>
      </c>
      <c r="E38" s="202">
        <v>0</v>
      </c>
      <c r="F38" s="202">
        <v>30.52</v>
      </c>
      <c r="G38" s="202">
        <v>0</v>
      </c>
      <c r="H38" s="202">
        <v>0</v>
      </c>
      <c r="I38" s="202">
        <v>26.23</v>
      </c>
      <c r="J38" s="202">
        <v>10.83</v>
      </c>
      <c r="K38" s="202">
        <v>250.84</v>
      </c>
      <c r="L38" s="202">
        <v>5.84</v>
      </c>
      <c r="M38" s="202">
        <v>2.0099999999999998</v>
      </c>
      <c r="N38" s="202">
        <v>1.64</v>
      </c>
      <c r="O38" s="202">
        <v>2.31</v>
      </c>
      <c r="P38" s="202">
        <v>0.87</v>
      </c>
      <c r="Q38" s="202">
        <v>2.82</v>
      </c>
      <c r="R38" s="202">
        <v>18.62</v>
      </c>
      <c r="S38" s="202">
        <v>11.59</v>
      </c>
      <c r="T38" s="202">
        <v>0</v>
      </c>
      <c r="U38" s="202">
        <v>1.61</v>
      </c>
      <c r="V38" s="202">
        <v>9.1</v>
      </c>
      <c r="W38" s="202">
        <v>15.28</v>
      </c>
      <c r="X38" s="202">
        <v>50.26</v>
      </c>
      <c r="Y38" s="202">
        <v>0</v>
      </c>
      <c r="Z38" s="202">
        <v>59.28</v>
      </c>
      <c r="AA38" s="202">
        <v>39.619999999999997</v>
      </c>
      <c r="AB38" s="202">
        <v>0</v>
      </c>
      <c r="AC38" s="202">
        <v>20.9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40.92</v>
      </c>
      <c r="AJ38" s="202">
        <v>0</v>
      </c>
      <c r="AK38" s="202">
        <v>24.62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17.52</v>
      </c>
      <c r="D39" s="202">
        <v>0</v>
      </c>
      <c r="E39" s="202">
        <v>0</v>
      </c>
      <c r="F39" s="202">
        <v>30.52</v>
      </c>
      <c r="G39" s="202">
        <v>0</v>
      </c>
      <c r="H39" s="202">
        <v>0</v>
      </c>
      <c r="I39" s="202">
        <v>26.23</v>
      </c>
      <c r="J39" s="202">
        <v>10.83</v>
      </c>
      <c r="K39" s="202">
        <v>250.85</v>
      </c>
      <c r="L39" s="202">
        <v>7.54</v>
      </c>
      <c r="M39" s="202">
        <v>2.0099999999999998</v>
      </c>
      <c r="N39" s="202">
        <v>1.64</v>
      </c>
      <c r="O39" s="202">
        <v>2.31</v>
      </c>
      <c r="P39" s="202">
        <v>0.87</v>
      </c>
      <c r="Q39" s="202">
        <v>2.79</v>
      </c>
      <c r="R39" s="202">
        <v>18.62</v>
      </c>
      <c r="S39" s="202">
        <v>11.59</v>
      </c>
      <c r="T39" s="202">
        <v>0</v>
      </c>
      <c r="U39" s="202">
        <v>1.61</v>
      </c>
      <c r="V39" s="202">
        <v>9.1</v>
      </c>
      <c r="W39" s="202">
        <v>15.28</v>
      </c>
      <c r="X39" s="202">
        <v>50.26</v>
      </c>
      <c r="Y39" s="202">
        <v>0</v>
      </c>
      <c r="Z39" s="202">
        <v>58.79</v>
      </c>
      <c r="AA39" s="202">
        <v>39.619999999999997</v>
      </c>
      <c r="AB39" s="202">
        <v>0</v>
      </c>
      <c r="AC39" s="202">
        <v>20.9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40.92</v>
      </c>
      <c r="AJ39" s="202">
        <v>0</v>
      </c>
      <c r="AK39" s="202">
        <v>24.62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17.52</v>
      </c>
      <c r="D40" s="202">
        <v>0</v>
      </c>
      <c r="E40" s="202">
        <v>0</v>
      </c>
      <c r="F40" s="202">
        <v>30.52</v>
      </c>
      <c r="G40" s="202">
        <v>0</v>
      </c>
      <c r="H40" s="202">
        <v>0</v>
      </c>
      <c r="I40" s="202">
        <v>26.23</v>
      </c>
      <c r="J40" s="202">
        <v>10.83</v>
      </c>
      <c r="K40" s="202">
        <v>250.84</v>
      </c>
      <c r="L40" s="202">
        <v>7.54</v>
      </c>
      <c r="M40" s="202">
        <v>2.0099999999999998</v>
      </c>
      <c r="N40" s="202">
        <v>1.64</v>
      </c>
      <c r="O40" s="202">
        <v>2.31</v>
      </c>
      <c r="P40" s="202">
        <v>0.87</v>
      </c>
      <c r="Q40" s="202">
        <v>2.79</v>
      </c>
      <c r="R40" s="202">
        <v>18.62</v>
      </c>
      <c r="S40" s="202">
        <v>11.59</v>
      </c>
      <c r="T40" s="202">
        <v>0</v>
      </c>
      <c r="U40" s="202">
        <v>1.61</v>
      </c>
      <c r="V40" s="202">
        <v>9.1</v>
      </c>
      <c r="W40" s="202">
        <v>15.28</v>
      </c>
      <c r="X40" s="202">
        <v>50.26</v>
      </c>
      <c r="Y40" s="202">
        <v>0</v>
      </c>
      <c r="Z40" s="202">
        <v>58.79</v>
      </c>
      <c r="AA40" s="202">
        <v>39.619999999999997</v>
      </c>
      <c r="AB40" s="202">
        <v>0</v>
      </c>
      <c r="AC40" s="202">
        <v>20.9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40.92</v>
      </c>
      <c r="AJ40" s="202">
        <v>0</v>
      </c>
      <c r="AK40" s="202">
        <v>24.62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17.3</v>
      </c>
      <c r="D41" s="202">
        <v>0</v>
      </c>
      <c r="E41" s="202">
        <v>0</v>
      </c>
      <c r="F41" s="202">
        <v>30.52</v>
      </c>
      <c r="G41" s="202">
        <v>0</v>
      </c>
      <c r="H41" s="202">
        <v>0</v>
      </c>
      <c r="I41" s="202">
        <v>26.23</v>
      </c>
      <c r="J41" s="202">
        <v>10.83</v>
      </c>
      <c r="K41" s="202">
        <v>250.85</v>
      </c>
      <c r="L41" s="202">
        <v>7.54</v>
      </c>
      <c r="M41" s="202">
        <v>2.0099999999999998</v>
      </c>
      <c r="N41" s="202">
        <v>1.64</v>
      </c>
      <c r="O41" s="202">
        <v>2.31</v>
      </c>
      <c r="P41" s="202">
        <v>0.87</v>
      </c>
      <c r="Q41" s="202">
        <v>2.71</v>
      </c>
      <c r="R41" s="202">
        <v>18.62</v>
      </c>
      <c r="S41" s="202">
        <v>8.41</v>
      </c>
      <c r="T41" s="202">
        <v>0</v>
      </c>
      <c r="U41" s="202">
        <v>1.61</v>
      </c>
      <c r="V41" s="202">
        <v>9.1</v>
      </c>
      <c r="W41" s="202">
        <v>15.28</v>
      </c>
      <c r="X41" s="202">
        <v>50.26</v>
      </c>
      <c r="Y41" s="202">
        <v>0</v>
      </c>
      <c r="Z41" s="202">
        <v>58.79</v>
      </c>
      <c r="AA41" s="202">
        <v>39.619999999999997</v>
      </c>
      <c r="AB41" s="202">
        <v>0</v>
      </c>
      <c r="AC41" s="202">
        <v>20.9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40.92</v>
      </c>
      <c r="AJ41" s="202">
        <v>0</v>
      </c>
      <c r="AK41" s="202">
        <v>24.62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17.3</v>
      </c>
      <c r="D42" s="202">
        <v>0</v>
      </c>
      <c r="E42" s="202">
        <v>0</v>
      </c>
      <c r="F42" s="202">
        <v>30.52</v>
      </c>
      <c r="G42" s="202">
        <v>0</v>
      </c>
      <c r="H42" s="202">
        <v>0</v>
      </c>
      <c r="I42" s="202">
        <v>26.23</v>
      </c>
      <c r="J42" s="202">
        <v>10.83</v>
      </c>
      <c r="K42" s="202">
        <v>247.29</v>
      </c>
      <c r="L42" s="202">
        <v>7.97</v>
      </c>
      <c r="M42" s="202">
        <v>2.0099999999999998</v>
      </c>
      <c r="N42" s="202">
        <v>1.64</v>
      </c>
      <c r="O42" s="202">
        <v>2.31</v>
      </c>
      <c r="P42" s="202">
        <v>0.87</v>
      </c>
      <c r="Q42" s="202">
        <v>2.71</v>
      </c>
      <c r="R42" s="202">
        <v>18.62</v>
      </c>
      <c r="S42" s="202">
        <v>8.41</v>
      </c>
      <c r="T42" s="202">
        <v>0</v>
      </c>
      <c r="U42" s="202">
        <v>1.61</v>
      </c>
      <c r="V42" s="202">
        <v>9.1</v>
      </c>
      <c r="W42" s="202">
        <v>15.28</v>
      </c>
      <c r="X42" s="202">
        <v>50.26</v>
      </c>
      <c r="Y42" s="202">
        <v>0</v>
      </c>
      <c r="Z42" s="202">
        <v>58.79</v>
      </c>
      <c r="AA42" s="202">
        <v>39.619999999999997</v>
      </c>
      <c r="AB42" s="202">
        <v>0</v>
      </c>
      <c r="AC42" s="202">
        <v>20.9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40.92</v>
      </c>
      <c r="AJ42" s="202">
        <v>0</v>
      </c>
      <c r="AK42" s="202">
        <v>24.62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17.3</v>
      </c>
      <c r="D43" s="202">
        <v>0</v>
      </c>
      <c r="E43" s="202">
        <v>0</v>
      </c>
      <c r="F43" s="202">
        <v>30.52</v>
      </c>
      <c r="G43" s="202">
        <v>0</v>
      </c>
      <c r="H43" s="202">
        <v>0</v>
      </c>
      <c r="I43" s="202">
        <v>26.23</v>
      </c>
      <c r="J43" s="202">
        <v>10.83</v>
      </c>
      <c r="K43" s="202">
        <v>238.55</v>
      </c>
      <c r="L43" s="202">
        <v>11.04</v>
      </c>
      <c r="M43" s="202">
        <v>2.0099999999999998</v>
      </c>
      <c r="N43" s="202">
        <v>1.64</v>
      </c>
      <c r="O43" s="202">
        <v>2.31</v>
      </c>
      <c r="P43" s="202">
        <v>0.87</v>
      </c>
      <c r="Q43" s="202">
        <v>2.77</v>
      </c>
      <c r="R43" s="202">
        <v>18.62</v>
      </c>
      <c r="S43" s="202">
        <v>6.58</v>
      </c>
      <c r="T43" s="202">
        <v>0</v>
      </c>
      <c r="U43" s="202">
        <v>1.61</v>
      </c>
      <c r="V43" s="202">
        <v>9.1</v>
      </c>
      <c r="W43" s="202">
        <v>15.28</v>
      </c>
      <c r="X43" s="202">
        <v>50.26</v>
      </c>
      <c r="Y43" s="202">
        <v>0</v>
      </c>
      <c r="Z43" s="202">
        <v>58.79</v>
      </c>
      <c r="AA43" s="202">
        <v>39.619999999999997</v>
      </c>
      <c r="AB43" s="202">
        <v>0</v>
      </c>
      <c r="AC43" s="202">
        <v>20.9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40.92</v>
      </c>
      <c r="AJ43" s="202">
        <v>0</v>
      </c>
      <c r="AK43" s="202">
        <v>24.62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17.3</v>
      </c>
      <c r="D44" s="202">
        <v>0</v>
      </c>
      <c r="E44" s="202">
        <v>0</v>
      </c>
      <c r="F44" s="202">
        <v>30.52</v>
      </c>
      <c r="G44" s="202">
        <v>0</v>
      </c>
      <c r="H44" s="202">
        <v>0</v>
      </c>
      <c r="I44" s="202">
        <v>26.23</v>
      </c>
      <c r="J44" s="202">
        <v>10.83</v>
      </c>
      <c r="K44" s="202">
        <v>238.63</v>
      </c>
      <c r="L44" s="202">
        <v>11.04</v>
      </c>
      <c r="M44" s="202">
        <v>2.0099999999999998</v>
      </c>
      <c r="N44" s="202">
        <v>1.64</v>
      </c>
      <c r="O44" s="202">
        <v>2.31</v>
      </c>
      <c r="P44" s="202">
        <v>0.87</v>
      </c>
      <c r="Q44" s="202">
        <v>2.77</v>
      </c>
      <c r="R44" s="202">
        <v>18.62</v>
      </c>
      <c r="S44" s="202">
        <v>6.58</v>
      </c>
      <c r="T44" s="202">
        <v>0</v>
      </c>
      <c r="U44" s="202">
        <v>1.61</v>
      </c>
      <c r="V44" s="202">
        <v>9.1</v>
      </c>
      <c r="W44" s="202">
        <v>15.28</v>
      </c>
      <c r="X44" s="202">
        <v>50.26</v>
      </c>
      <c r="Y44" s="202">
        <v>0</v>
      </c>
      <c r="Z44" s="202">
        <v>58.79</v>
      </c>
      <c r="AA44" s="202">
        <v>39.619999999999997</v>
      </c>
      <c r="AB44" s="202">
        <v>0</v>
      </c>
      <c r="AC44" s="202">
        <v>20.03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40.92</v>
      </c>
      <c r="AJ44" s="202">
        <v>0</v>
      </c>
      <c r="AK44" s="202">
        <v>24.62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17.3</v>
      </c>
      <c r="D45" s="202">
        <v>0</v>
      </c>
      <c r="E45" s="202">
        <v>0</v>
      </c>
      <c r="F45" s="202">
        <v>30.52</v>
      </c>
      <c r="G45" s="202">
        <v>0</v>
      </c>
      <c r="H45" s="202">
        <v>0</v>
      </c>
      <c r="I45" s="202">
        <v>26.23</v>
      </c>
      <c r="J45" s="202">
        <v>10.83</v>
      </c>
      <c r="K45" s="202">
        <v>238.55</v>
      </c>
      <c r="L45" s="202">
        <v>7.12</v>
      </c>
      <c r="M45" s="202">
        <v>2.0099999999999998</v>
      </c>
      <c r="N45" s="202">
        <v>1.64</v>
      </c>
      <c r="O45" s="202">
        <v>2.31</v>
      </c>
      <c r="P45" s="202">
        <v>0.87</v>
      </c>
      <c r="Q45" s="202">
        <v>2.77</v>
      </c>
      <c r="R45" s="202">
        <v>18.62</v>
      </c>
      <c r="S45" s="202">
        <v>7.69</v>
      </c>
      <c r="T45" s="202">
        <v>0</v>
      </c>
      <c r="U45" s="202">
        <v>1.61</v>
      </c>
      <c r="V45" s="202">
        <v>9.1</v>
      </c>
      <c r="W45" s="202">
        <v>15.28</v>
      </c>
      <c r="X45" s="202">
        <v>50.26</v>
      </c>
      <c r="Y45" s="202">
        <v>0</v>
      </c>
      <c r="Z45" s="202">
        <v>58.79</v>
      </c>
      <c r="AA45" s="202">
        <v>39.619999999999997</v>
      </c>
      <c r="AB45" s="202">
        <v>0</v>
      </c>
      <c r="AC45" s="202">
        <v>20.03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40.92</v>
      </c>
      <c r="AJ45" s="202">
        <v>0</v>
      </c>
      <c r="AK45" s="202">
        <v>24.62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17.3</v>
      </c>
      <c r="D46" s="202">
        <v>0</v>
      </c>
      <c r="E46" s="202">
        <v>0</v>
      </c>
      <c r="F46" s="202">
        <v>30.52</v>
      </c>
      <c r="G46" s="202">
        <v>0</v>
      </c>
      <c r="H46" s="202">
        <v>0</v>
      </c>
      <c r="I46" s="202">
        <v>26.23</v>
      </c>
      <c r="J46" s="202">
        <v>10.83</v>
      </c>
      <c r="K46" s="202">
        <v>238.63</v>
      </c>
      <c r="L46" s="202">
        <v>11.04</v>
      </c>
      <c r="M46" s="202">
        <v>2.0099999999999998</v>
      </c>
      <c r="N46" s="202">
        <v>1.64</v>
      </c>
      <c r="O46" s="202">
        <v>2.31</v>
      </c>
      <c r="P46" s="202">
        <v>0.87</v>
      </c>
      <c r="Q46" s="202">
        <v>2.77</v>
      </c>
      <c r="R46" s="202">
        <v>18.62</v>
      </c>
      <c r="S46" s="202">
        <v>7.69</v>
      </c>
      <c r="T46" s="202">
        <v>0</v>
      </c>
      <c r="U46" s="202">
        <v>1.61</v>
      </c>
      <c r="V46" s="202">
        <v>9.1</v>
      </c>
      <c r="W46" s="202">
        <v>15.28</v>
      </c>
      <c r="X46" s="202">
        <v>50.26</v>
      </c>
      <c r="Y46" s="202">
        <v>0</v>
      </c>
      <c r="Z46" s="202">
        <v>58.79</v>
      </c>
      <c r="AA46" s="202">
        <v>39.619999999999997</v>
      </c>
      <c r="AB46" s="202">
        <v>0</v>
      </c>
      <c r="AC46" s="202">
        <v>20.03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40.92</v>
      </c>
      <c r="AJ46" s="202">
        <v>0</v>
      </c>
      <c r="AK46" s="202">
        <v>24.62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17.3</v>
      </c>
      <c r="D47" s="202">
        <v>0</v>
      </c>
      <c r="E47" s="202">
        <v>0</v>
      </c>
      <c r="F47" s="202">
        <v>30.52</v>
      </c>
      <c r="G47" s="202">
        <v>0</v>
      </c>
      <c r="H47" s="202">
        <v>0</v>
      </c>
      <c r="I47" s="202">
        <v>26.23</v>
      </c>
      <c r="J47" s="202">
        <v>10.83</v>
      </c>
      <c r="K47" s="202">
        <v>238.55</v>
      </c>
      <c r="L47" s="202">
        <v>11.04</v>
      </c>
      <c r="M47" s="202">
        <v>2.0099999999999998</v>
      </c>
      <c r="N47" s="202">
        <v>1.64</v>
      </c>
      <c r="O47" s="202">
        <v>2.31</v>
      </c>
      <c r="P47" s="202">
        <v>0.87</v>
      </c>
      <c r="Q47" s="202">
        <v>2.77</v>
      </c>
      <c r="R47" s="202">
        <v>18.62</v>
      </c>
      <c r="S47" s="202">
        <v>7.69</v>
      </c>
      <c r="T47" s="202">
        <v>0</v>
      </c>
      <c r="U47" s="202">
        <v>1.61</v>
      </c>
      <c r="V47" s="202">
        <v>9.1</v>
      </c>
      <c r="W47" s="202">
        <v>15.28</v>
      </c>
      <c r="X47" s="202">
        <v>50.26</v>
      </c>
      <c r="Y47" s="202">
        <v>0</v>
      </c>
      <c r="Z47" s="202">
        <v>59.28</v>
      </c>
      <c r="AA47" s="202">
        <v>39.619999999999997</v>
      </c>
      <c r="AB47" s="202">
        <v>0</v>
      </c>
      <c r="AC47" s="202">
        <v>20.03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42.42</v>
      </c>
      <c r="AJ47" s="202">
        <v>0</v>
      </c>
      <c r="AK47" s="202">
        <v>24.62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17.3</v>
      </c>
      <c r="D48" s="202">
        <v>0</v>
      </c>
      <c r="E48" s="202">
        <v>0</v>
      </c>
      <c r="F48" s="202">
        <v>30.52</v>
      </c>
      <c r="G48" s="202">
        <v>0</v>
      </c>
      <c r="H48" s="202">
        <v>0</v>
      </c>
      <c r="I48" s="202">
        <v>26.23</v>
      </c>
      <c r="J48" s="202">
        <v>10.83</v>
      </c>
      <c r="K48" s="202">
        <v>238.63</v>
      </c>
      <c r="L48" s="202">
        <v>11.04</v>
      </c>
      <c r="M48" s="202">
        <v>2.0099999999999998</v>
      </c>
      <c r="N48" s="202">
        <v>1.64</v>
      </c>
      <c r="O48" s="202">
        <v>2.31</v>
      </c>
      <c r="P48" s="202">
        <v>0.87</v>
      </c>
      <c r="Q48" s="202">
        <v>2.77</v>
      </c>
      <c r="R48" s="202">
        <v>18.62</v>
      </c>
      <c r="S48" s="202">
        <v>7.69</v>
      </c>
      <c r="T48" s="202">
        <v>0</v>
      </c>
      <c r="U48" s="202">
        <v>1.61</v>
      </c>
      <c r="V48" s="202">
        <v>9.1</v>
      </c>
      <c r="W48" s="202">
        <v>15.28</v>
      </c>
      <c r="X48" s="202">
        <v>50.26</v>
      </c>
      <c r="Y48" s="202">
        <v>0</v>
      </c>
      <c r="Z48" s="202">
        <v>59.28</v>
      </c>
      <c r="AA48" s="202">
        <v>39.619999999999997</v>
      </c>
      <c r="AB48" s="202">
        <v>0</v>
      </c>
      <c r="AC48" s="202">
        <v>20.03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42.42</v>
      </c>
      <c r="AJ48" s="202">
        <v>0</v>
      </c>
      <c r="AK48" s="202">
        <v>24.62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17.3</v>
      </c>
      <c r="D49" s="202">
        <v>0</v>
      </c>
      <c r="E49" s="202">
        <v>0</v>
      </c>
      <c r="F49" s="202">
        <v>30.52</v>
      </c>
      <c r="G49" s="202">
        <v>0</v>
      </c>
      <c r="H49" s="202">
        <v>0</v>
      </c>
      <c r="I49" s="202">
        <v>26.23</v>
      </c>
      <c r="J49" s="202">
        <v>10.83</v>
      </c>
      <c r="K49" s="202">
        <v>238.54</v>
      </c>
      <c r="L49" s="202">
        <v>7.72</v>
      </c>
      <c r="M49" s="202">
        <v>2.0099999999999998</v>
      </c>
      <c r="N49" s="202">
        <v>1.64</v>
      </c>
      <c r="O49" s="202">
        <v>2.31</v>
      </c>
      <c r="P49" s="202">
        <v>0.87</v>
      </c>
      <c r="Q49" s="202">
        <v>2.77</v>
      </c>
      <c r="R49" s="202">
        <v>18.62</v>
      </c>
      <c r="S49" s="202">
        <v>7.69</v>
      </c>
      <c r="T49" s="202">
        <v>0</v>
      </c>
      <c r="U49" s="202">
        <v>1.61</v>
      </c>
      <c r="V49" s="202">
        <v>9.1</v>
      </c>
      <c r="W49" s="202">
        <v>15.28</v>
      </c>
      <c r="X49" s="202">
        <v>50.26</v>
      </c>
      <c r="Y49" s="202">
        <v>0</v>
      </c>
      <c r="Z49" s="202">
        <v>59.28</v>
      </c>
      <c r="AA49" s="202">
        <v>39.619999999999997</v>
      </c>
      <c r="AB49" s="202">
        <v>0</v>
      </c>
      <c r="AC49" s="202">
        <v>20.9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42.42</v>
      </c>
      <c r="AJ49" s="202">
        <v>0</v>
      </c>
      <c r="AK49" s="202">
        <v>24.62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17.3</v>
      </c>
      <c r="D50" s="202">
        <v>0</v>
      </c>
      <c r="E50" s="202">
        <v>0</v>
      </c>
      <c r="F50" s="202">
        <v>30.52</v>
      </c>
      <c r="G50" s="202">
        <v>0</v>
      </c>
      <c r="H50" s="202">
        <v>0</v>
      </c>
      <c r="I50" s="202">
        <v>26.23</v>
      </c>
      <c r="J50" s="202">
        <v>10.83</v>
      </c>
      <c r="K50" s="202">
        <v>238.56</v>
      </c>
      <c r="L50" s="202">
        <v>7.72</v>
      </c>
      <c r="M50" s="202">
        <v>2.0099999999999998</v>
      </c>
      <c r="N50" s="202">
        <v>1.64</v>
      </c>
      <c r="O50" s="202">
        <v>2.31</v>
      </c>
      <c r="P50" s="202">
        <v>0.87</v>
      </c>
      <c r="Q50" s="202">
        <v>2.77</v>
      </c>
      <c r="R50" s="202">
        <v>18.62</v>
      </c>
      <c r="S50" s="202">
        <v>7.69</v>
      </c>
      <c r="T50" s="202">
        <v>0</v>
      </c>
      <c r="U50" s="202">
        <v>1.61</v>
      </c>
      <c r="V50" s="202">
        <v>9.1</v>
      </c>
      <c r="W50" s="202">
        <v>15.28</v>
      </c>
      <c r="X50" s="202">
        <v>50.26</v>
      </c>
      <c r="Y50" s="202">
        <v>0</v>
      </c>
      <c r="Z50" s="202">
        <v>59.28</v>
      </c>
      <c r="AA50" s="202">
        <v>39.619999999999997</v>
      </c>
      <c r="AB50" s="202">
        <v>0</v>
      </c>
      <c r="AC50" s="202">
        <v>20.9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42.42</v>
      </c>
      <c r="AJ50" s="202">
        <v>0</v>
      </c>
      <c r="AK50" s="202">
        <v>24.62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17.3</v>
      </c>
      <c r="D51" s="202">
        <v>0</v>
      </c>
      <c r="E51" s="202">
        <v>0</v>
      </c>
      <c r="F51" s="202">
        <v>30.52</v>
      </c>
      <c r="G51" s="202">
        <v>0</v>
      </c>
      <c r="H51" s="202">
        <v>0</v>
      </c>
      <c r="I51" s="202">
        <v>26.23</v>
      </c>
      <c r="J51" s="202">
        <v>10.83</v>
      </c>
      <c r="K51" s="202">
        <v>238.54</v>
      </c>
      <c r="L51" s="202">
        <v>7.72</v>
      </c>
      <c r="M51" s="202">
        <v>2.0099999999999998</v>
      </c>
      <c r="N51" s="202">
        <v>1.64</v>
      </c>
      <c r="O51" s="202">
        <v>2.31</v>
      </c>
      <c r="P51" s="202">
        <v>0.87</v>
      </c>
      <c r="Q51" s="202">
        <v>2.77</v>
      </c>
      <c r="R51" s="202">
        <v>18.62</v>
      </c>
      <c r="S51" s="202">
        <v>7.69</v>
      </c>
      <c r="T51" s="202">
        <v>0</v>
      </c>
      <c r="U51" s="202">
        <v>1.61</v>
      </c>
      <c r="V51" s="202">
        <v>9.1</v>
      </c>
      <c r="W51" s="202">
        <v>15.28</v>
      </c>
      <c r="X51" s="202">
        <v>50.26</v>
      </c>
      <c r="Y51" s="202">
        <v>0</v>
      </c>
      <c r="Z51" s="202">
        <v>59.28</v>
      </c>
      <c r="AA51" s="202">
        <v>39.619999999999997</v>
      </c>
      <c r="AB51" s="202">
        <v>0</v>
      </c>
      <c r="AC51" s="202">
        <v>20.9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42.07</v>
      </c>
      <c r="AJ51" s="202">
        <v>0</v>
      </c>
      <c r="AK51" s="202">
        <v>24.62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17.3</v>
      </c>
      <c r="D52" s="202">
        <v>0</v>
      </c>
      <c r="E52" s="202">
        <v>0</v>
      </c>
      <c r="F52" s="202">
        <v>30.52</v>
      </c>
      <c r="G52" s="202">
        <v>0</v>
      </c>
      <c r="H52" s="202">
        <v>0</v>
      </c>
      <c r="I52" s="202">
        <v>26.23</v>
      </c>
      <c r="J52" s="202">
        <v>10.83</v>
      </c>
      <c r="K52" s="202">
        <v>238.56</v>
      </c>
      <c r="L52" s="202">
        <v>7.72</v>
      </c>
      <c r="M52" s="202">
        <v>2.0099999999999998</v>
      </c>
      <c r="N52" s="202">
        <v>1.64</v>
      </c>
      <c r="O52" s="202">
        <v>2.31</v>
      </c>
      <c r="P52" s="202">
        <v>0.87</v>
      </c>
      <c r="Q52" s="202">
        <v>2.77</v>
      </c>
      <c r="R52" s="202">
        <v>18.62</v>
      </c>
      <c r="S52" s="202">
        <v>7.69</v>
      </c>
      <c r="T52" s="202">
        <v>0</v>
      </c>
      <c r="U52" s="202">
        <v>1.61</v>
      </c>
      <c r="V52" s="202">
        <v>9.1</v>
      </c>
      <c r="W52" s="202">
        <v>15.28</v>
      </c>
      <c r="X52" s="202">
        <v>50.26</v>
      </c>
      <c r="Y52" s="202">
        <v>0</v>
      </c>
      <c r="Z52" s="202">
        <v>59.28</v>
      </c>
      <c r="AA52" s="202">
        <v>39.619999999999997</v>
      </c>
      <c r="AB52" s="202">
        <v>0</v>
      </c>
      <c r="AC52" s="202">
        <v>20.9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42.07</v>
      </c>
      <c r="AJ52" s="202">
        <v>0</v>
      </c>
      <c r="AK52" s="202">
        <v>24.62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17.3</v>
      </c>
      <c r="D53" s="202">
        <v>0</v>
      </c>
      <c r="E53" s="202">
        <v>0</v>
      </c>
      <c r="F53" s="202">
        <v>30.52</v>
      </c>
      <c r="G53" s="202">
        <v>0</v>
      </c>
      <c r="H53" s="202">
        <v>0</v>
      </c>
      <c r="I53" s="202">
        <v>26.23</v>
      </c>
      <c r="J53" s="202">
        <v>10.83</v>
      </c>
      <c r="K53" s="202">
        <v>238.54</v>
      </c>
      <c r="L53" s="202">
        <v>11.04</v>
      </c>
      <c r="M53" s="202">
        <v>34.72</v>
      </c>
      <c r="N53" s="202">
        <v>24.76</v>
      </c>
      <c r="O53" s="202">
        <v>35.520000000000003</v>
      </c>
      <c r="P53" s="202">
        <v>19.78</v>
      </c>
      <c r="Q53" s="202">
        <v>4.3099999999999996</v>
      </c>
      <c r="R53" s="202">
        <v>18.62</v>
      </c>
      <c r="S53" s="202">
        <v>5.82</v>
      </c>
      <c r="T53" s="202">
        <v>0</v>
      </c>
      <c r="U53" s="202">
        <v>1.61</v>
      </c>
      <c r="V53" s="202">
        <v>9.1</v>
      </c>
      <c r="W53" s="202">
        <v>15.28</v>
      </c>
      <c r="X53" s="202">
        <v>50.72</v>
      </c>
      <c r="Y53" s="202">
        <v>0</v>
      </c>
      <c r="Z53" s="202">
        <v>60.34</v>
      </c>
      <c r="AA53" s="202">
        <v>39.619999999999997</v>
      </c>
      <c r="AB53" s="202">
        <v>0</v>
      </c>
      <c r="AC53" s="202">
        <v>21.9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41.42</v>
      </c>
      <c r="AJ53" s="202">
        <v>0</v>
      </c>
      <c r="AK53" s="202">
        <v>24.62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17.3</v>
      </c>
      <c r="D54" s="202">
        <v>0</v>
      </c>
      <c r="E54" s="202">
        <v>0</v>
      </c>
      <c r="F54" s="202">
        <v>30.52</v>
      </c>
      <c r="G54" s="202">
        <v>0</v>
      </c>
      <c r="H54" s="202">
        <v>0</v>
      </c>
      <c r="I54" s="202">
        <v>26.23</v>
      </c>
      <c r="J54" s="202">
        <v>10.83</v>
      </c>
      <c r="K54" s="202">
        <v>238.56</v>
      </c>
      <c r="L54" s="202">
        <v>11.04</v>
      </c>
      <c r="M54" s="202">
        <v>34.72</v>
      </c>
      <c r="N54" s="202">
        <v>24.76</v>
      </c>
      <c r="O54" s="202">
        <v>35.520000000000003</v>
      </c>
      <c r="P54" s="202">
        <v>19.78</v>
      </c>
      <c r="Q54" s="202">
        <v>5.35</v>
      </c>
      <c r="R54" s="202">
        <v>18.62</v>
      </c>
      <c r="S54" s="202">
        <v>5.82</v>
      </c>
      <c r="T54" s="202">
        <v>0</v>
      </c>
      <c r="U54" s="202">
        <v>1.61</v>
      </c>
      <c r="V54" s="202">
        <v>9.1</v>
      </c>
      <c r="W54" s="202">
        <v>15.28</v>
      </c>
      <c r="X54" s="202">
        <v>50.72</v>
      </c>
      <c r="Y54" s="202">
        <v>0</v>
      </c>
      <c r="Z54" s="202">
        <v>60.34</v>
      </c>
      <c r="AA54" s="202">
        <v>39.619999999999997</v>
      </c>
      <c r="AB54" s="202">
        <v>0</v>
      </c>
      <c r="AC54" s="202">
        <v>21.9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41.42</v>
      </c>
      <c r="AJ54" s="202">
        <v>0</v>
      </c>
      <c r="AK54" s="202">
        <v>24.62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17.3</v>
      </c>
      <c r="D55" s="202">
        <v>0</v>
      </c>
      <c r="E55" s="202">
        <v>0</v>
      </c>
      <c r="F55" s="202">
        <v>30.52</v>
      </c>
      <c r="G55" s="202">
        <v>0</v>
      </c>
      <c r="H55" s="202">
        <v>0</v>
      </c>
      <c r="I55" s="202">
        <v>26.23</v>
      </c>
      <c r="J55" s="202">
        <v>10.83</v>
      </c>
      <c r="K55" s="202">
        <v>238.54</v>
      </c>
      <c r="L55" s="202">
        <v>11.04</v>
      </c>
      <c r="M55" s="202">
        <v>34.72</v>
      </c>
      <c r="N55" s="202">
        <v>24.76</v>
      </c>
      <c r="O55" s="202">
        <v>35.520000000000003</v>
      </c>
      <c r="P55" s="202">
        <v>19.78</v>
      </c>
      <c r="Q55" s="202">
        <v>5.35</v>
      </c>
      <c r="R55" s="202">
        <v>18.62</v>
      </c>
      <c r="S55" s="202">
        <v>5.82</v>
      </c>
      <c r="T55" s="202">
        <v>0</v>
      </c>
      <c r="U55" s="202">
        <v>1.61</v>
      </c>
      <c r="V55" s="202">
        <v>9.1</v>
      </c>
      <c r="W55" s="202">
        <v>15.28</v>
      </c>
      <c r="X55" s="202">
        <v>50.72</v>
      </c>
      <c r="Y55" s="202">
        <v>0</v>
      </c>
      <c r="Z55" s="202">
        <v>59.86</v>
      </c>
      <c r="AA55" s="202">
        <v>39.619999999999997</v>
      </c>
      <c r="AB55" s="202">
        <v>0</v>
      </c>
      <c r="AC55" s="202">
        <v>21.9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41.42</v>
      </c>
      <c r="AJ55" s="202">
        <v>0</v>
      </c>
      <c r="AK55" s="202">
        <v>24.62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17.3</v>
      </c>
      <c r="D56" s="202">
        <v>0</v>
      </c>
      <c r="E56" s="202">
        <v>0</v>
      </c>
      <c r="F56" s="202">
        <v>30.52</v>
      </c>
      <c r="G56" s="202">
        <v>0</v>
      </c>
      <c r="H56" s="202">
        <v>0</v>
      </c>
      <c r="I56" s="202">
        <v>26.23</v>
      </c>
      <c r="J56" s="202">
        <v>10.83</v>
      </c>
      <c r="K56" s="202">
        <v>238.56</v>
      </c>
      <c r="L56" s="202">
        <v>11.04</v>
      </c>
      <c r="M56" s="202">
        <v>34.72</v>
      </c>
      <c r="N56" s="202">
        <v>24.76</v>
      </c>
      <c r="O56" s="202">
        <v>35.520000000000003</v>
      </c>
      <c r="P56" s="202">
        <v>19.78</v>
      </c>
      <c r="Q56" s="202">
        <v>5.35</v>
      </c>
      <c r="R56" s="202">
        <v>18.62</v>
      </c>
      <c r="S56" s="202">
        <v>5.82</v>
      </c>
      <c r="T56" s="202">
        <v>0</v>
      </c>
      <c r="U56" s="202">
        <v>1.61</v>
      </c>
      <c r="V56" s="202">
        <v>9.1</v>
      </c>
      <c r="W56" s="202">
        <v>15.28</v>
      </c>
      <c r="X56" s="202">
        <v>50.72</v>
      </c>
      <c r="Y56" s="202">
        <v>0</v>
      </c>
      <c r="Z56" s="202">
        <v>59.86</v>
      </c>
      <c r="AA56" s="202">
        <v>39.619999999999997</v>
      </c>
      <c r="AB56" s="202">
        <v>0</v>
      </c>
      <c r="AC56" s="202">
        <v>21.9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41.42</v>
      </c>
      <c r="AJ56" s="202">
        <v>0</v>
      </c>
      <c r="AK56" s="202">
        <v>24.62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17.3</v>
      </c>
      <c r="D57" s="202">
        <v>0</v>
      </c>
      <c r="E57" s="202">
        <v>0</v>
      </c>
      <c r="F57" s="202">
        <v>30.52</v>
      </c>
      <c r="G57" s="202">
        <v>0</v>
      </c>
      <c r="H57" s="202">
        <v>0</v>
      </c>
      <c r="I57" s="202">
        <v>26.23</v>
      </c>
      <c r="J57" s="202">
        <v>10.83</v>
      </c>
      <c r="K57" s="202">
        <v>238.65</v>
      </c>
      <c r="L57" s="202">
        <v>11.04</v>
      </c>
      <c r="M57" s="202">
        <v>34.72</v>
      </c>
      <c r="N57" s="202">
        <v>24.76</v>
      </c>
      <c r="O57" s="202">
        <v>35.520000000000003</v>
      </c>
      <c r="P57" s="202">
        <v>19.78</v>
      </c>
      <c r="Q57" s="202">
        <v>5.35</v>
      </c>
      <c r="R57" s="202">
        <v>18.62</v>
      </c>
      <c r="S57" s="202">
        <v>5.8</v>
      </c>
      <c r="T57" s="202">
        <v>0</v>
      </c>
      <c r="U57" s="202">
        <v>1.61</v>
      </c>
      <c r="V57" s="202">
        <v>9.1</v>
      </c>
      <c r="W57" s="202">
        <v>15.28</v>
      </c>
      <c r="X57" s="202">
        <v>50.72</v>
      </c>
      <c r="Y57" s="202">
        <v>0</v>
      </c>
      <c r="Z57" s="202">
        <v>61.26</v>
      </c>
      <c r="AA57" s="202">
        <v>39.619999999999997</v>
      </c>
      <c r="AB57" s="202">
        <v>0</v>
      </c>
      <c r="AC57" s="202">
        <v>21.32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40.07</v>
      </c>
      <c r="AJ57" s="202">
        <v>0</v>
      </c>
      <c r="AK57" s="202">
        <v>24.62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17.3</v>
      </c>
      <c r="D58" s="202">
        <v>0</v>
      </c>
      <c r="E58" s="202">
        <v>0</v>
      </c>
      <c r="F58" s="202">
        <v>30.52</v>
      </c>
      <c r="G58" s="202">
        <v>0</v>
      </c>
      <c r="H58" s="202">
        <v>0</v>
      </c>
      <c r="I58" s="202">
        <v>26.23</v>
      </c>
      <c r="J58" s="202">
        <v>10.83</v>
      </c>
      <c r="K58" s="202">
        <v>238.65</v>
      </c>
      <c r="L58" s="202">
        <v>11.04</v>
      </c>
      <c r="M58" s="202">
        <v>34.72</v>
      </c>
      <c r="N58" s="202">
        <v>24.76</v>
      </c>
      <c r="O58" s="202">
        <v>35.520000000000003</v>
      </c>
      <c r="P58" s="202">
        <v>19.78</v>
      </c>
      <c r="Q58" s="202">
        <v>5.35</v>
      </c>
      <c r="R58" s="202">
        <v>18.62</v>
      </c>
      <c r="S58" s="202">
        <v>5.8</v>
      </c>
      <c r="T58" s="202">
        <v>0</v>
      </c>
      <c r="U58" s="202">
        <v>1.61</v>
      </c>
      <c r="V58" s="202">
        <v>9.1</v>
      </c>
      <c r="W58" s="202">
        <v>15.28</v>
      </c>
      <c r="X58" s="202">
        <v>50.72</v>
      </c>
      <c r="Y58" s="202">
        <v>0</v>
      </c>
      <c r="Z58" s="202">
        <v>61.26</v>
      </c>
      <c r="AA58" s="202">
        <v>39.619999999999997</v>
      </c>
      <c r="AB58" s="202">
        <v>0</v>
      </c>
      <c r="AC58" s="202">
        <v>21.02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40.07</v>
      </c>
      <c r="AJ58" s="202">
        <v>0</v>
      </c>
      <c r="AK58" s="202">
        <v>24.62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17.3</v>
      </c>
      <c r="D59" s="202">
        <v>0</v>
      </c>
      <c r="E59" s="202">
        <v>0</v>
      </c>
      <c r="F59" s="202">
        <v>30.52</v>
      </c>
      <c r="G59" s="202">
        <v>0</v>
      </c>
      <c r="H59" s="202">
        <v>0</v>
      </c>
      <c r="I59" s="202">
        <v>26.23</v>
      </c>
      <c r="J59" s="202">
        <v>10.83</v>
      </c>
      <c r="K59" s="202">
        <v>238.67</v>
      </c>
      <c r="L59" s="202">
        <v>11.04</v>
      </c>
      <c r="M59" s="202">
        <v>34.72</v>
      </c>
      <c r="N59" s="202">
        <v>24.76</v>
      </c>
      <c r="O59" s="202">
        <v>35.520000000000003</v>
      </c>
      <c r="P59" s="202">
        <v>19.78</v>
      </c>
      <c r="Q59" s="202">
        <v>5.55</v>
      </c>
      <c r="R59" s="202">
        <v>18.62</v>
      </c>
      <c r="S59" s="202">
        <v>7.81</v>
      </c>
      <c r="T59" s="202">
        <v>0</v>
      </c>
      <c r="U59" s="202">
        <v>1.61</v>
      </c>
      <c r="V59" s="202">
        <v>9.1</v>
      </c>
      <c r="W59" s="202">
        <v>15.28</v>
      </c>
      <c r="X59" s="202">
        <v>50.72</v>
      </c>
      <c r="Y59" s="202">
        <v>0</v>
      </c>
      <c r="Z59" s="202">
        <v>61.26</v>
      </c>
      <c r="AA59" s="202">
        <v>39.619999999999997</v>
      </c>
      <c r="AB59" s="202">
        <v>0</v>
      </c>
      <c r="AC59" s="202">
        <v>21.02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40.07</v>
      </c>
      <c r="AJ59" s="202">
        <v>0</v>
      </c>
      <c r="AK59" s="202">
        <v>24.62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17.3</v>
      </c>
      <c r="D60" s="202">
        <v>0</v>
      </c>
      <c r="E60" s="202">
        <v>0</v>
      </c>
      <c r="F60" s="202">
        <v>30.52</v>
      </c>
      <c r="G60" s="202">
        <v>0</v>
      </c>
      <c r="H60" s="202">
        <v>0</v>
      </c>
      <c r="I60" s="202">
        <v>26.23</v>
      </c>
      <c r="J60" s="202">
        <v>10.83</v>
      </c>
      <c r="K60" s="202">
        <v>238.68</v>
      </c>
      <c r="L60" s="202">
        <v>11.04</v>
      </c>
      <c r="M60" s="202">
        <v>34.72</v>
      </c>
      <c r="N60" s="202">
        <v>24.76</v>
      </c>
      <c r="O60" s="202">
        <v>35.520000000000003</v>
      </c>
      <c r="P60" s="202">
        <v>19.78</v>
      </c>
      <c r="Q60" s="202">
        <v>5.55</v>
      </c>
      <c r="R60" s="202">
        <v>18.62</v>
      </c>
      <c r="S60" s="202">
        <v>7.81</v>
      </c>
      <c r="T60" s="202">
        <v>0</v>
      </c>
      <c r="U60" s="202">
        <v>1.61</v>
      </c>
      <c r="V60" s="202">
        <v>9.1</v>
      </c>
      <c r="W60" s="202">
        <v>15.28</v>
      </c>
      <c r="X60" s="202">
        <v>50.72</v>
      </c>
      <c r="Y60" s="202">
        <v>0</v>
      </c>
      <c r="Z60" s="202">
        <v>61.26</v>
      </c>
      <c r="AA60" s="202">
        <v>39.619999999999997</v>
      </c>
      <c r="AB60" s="202">
        <v>0</v>
      </c>
      <c r="AC60" s="202">
        <v>21.02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40.07</v>
      </c>
      <c r="AJ60" s="202">
        <v>0</v>
      </c>
      <c r="AK60" s="202">
        <v>24.62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17.3</v>
      </c>
      <c r="D61" s="202">
        <v>0</v>
      </c>
      <c r="E61" s="202">
        <v>0</v>
      </c>
      <c r="F61" s="202">
        <v>30.52</v>
      </c>
      <c r="G61" s="202">
        <v>0</v>
      </c>
      <c r="H61" s="202">
        <v>0</v>
      </c>
      <c r="I61" s="202">
        <v>19.25</v>
      </c>
      <c r="J61" s="202">
        <v>15.4</v>
      </c>
      <c r="K61" s="202">
        <v>238.67</v>
      </c>
      <c r="L61" s="202">
        <v>11.04</v>
      </c>
      <c r="M61" s="202">
        <v>34.72</v>
      </c>
      <c r="N61" s="202">
        <v>24.76</v>
      </c>
      <c r="O61" s="202">
        <v>35.520000000000003</v>
      </c>
      <c r="P61" s="202">
        <v>19.78</v>
      </c>
      <c r="Q61" s="202">
        <v>5.55</v>
      </c>
      <c r="R61" s="202">
        <v>18.62</v>
      </c>
      <c r="S61" s="202">
        <v>7.81</v>
      </c>
      <c r="T61" s="202">
        <v>0</v>
      </c>
      <c r="U61" s="202">
        <v>1.61</v>
      </c>
      <c r="V61" s="202">
        <v>9.1</v>
      </c>
      <c r="W61" s="202">
        <v>15.28</v>
      </c>
      <c r="X61" s="202">
        <v>50.72</v>
      </c>
      <c r="Y61" s="202">
        <v>0</v>
      </c>
      <c r="Z61" s="202">
        <v>61.26</v>
      </c>
      <c r="AA61" s="202">
        <v>39.619999999999997</v>
      </c>
      <c r="AB61" s="202">
        <v>0</v>
      </c>
      <c r="AC61" s="202">
        <v>21.02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40.07</v>
      </c>
      <c r="AJ61" s="202">
        <v>0</v>
      </c>
      <c r="AK61" s="202">
        <v>24.62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17.3</v>
      </c>
      <c r="D62" s="202">
        <v>0</v>
      </c>
      <c r="E62" s="202">
        <v>0</v>
      </c>
      <c r="F62" s="202">
        <v>30.52</v>
      </c>
      <c r="G62" s="202">
        <v>0</v>
      </c>
      <c r="H62" s="202">
        <v>0</v>
      </c>
      <c r="I62" s="202">
        <v>19.25</v>
      </c>
      <c r="J62" s="202">
        <v>15.4</v>
      </c>
      <c r="K62" s="202">
        <v>238.68</v>
      </c>
      <c r="L62" s="202">
        <v>11.04</v>
      </c>
      <c r="M62" s="202">
        <v>34.72</v>
      </c>
      <c r="N62" s="202">
        <v>24.76</v>
      </c>
      <c r="O62" s="202">
        <v>35.520000000000003</v>
      </c>
      <c r="P62" s="202">
        <v>19.78</v>
      </c>
      <c r="Q62" s="202">
        <v>5.55</v>
      </c>
      <c r="R62" s="202">
        <v>18.62</v>
      </c>
      <c r="S62" s="202">
        <v>7.81</v>
      </c>
      <c r="T62" s="202">
        <v>0</v>
      </c>
      <c r="U62" s="202">
        <v>1.61</v>
      </c>
      <c r="V62" s="202">
        <v>9.1</v>
      </c>
      <c r="W62" s="202">
        <v>15.28</v>
      </c>
      <c r="X62" s="202">
        <v>50.72</v>
      </c>
      <c r="Y62" s="202">
        <v>0</v>
      </c>
      <c r="Z62" s="202">
        <v>61.26</v>
      </c>
      <c r="AA62" s="202">
        <v>39.619999999999997</v>
      </c>
      <c r="AB62" s="202">
        <v>0</v>
      </c>
      <c r="AC62" s="202">
        <v>21.32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40.07</v>
      </c>
      <c r="AJ62" s="202">
        <v>0</v>
      </c>
      <c r="AK62" s="202">
        <v>24.62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17.3</v>
      </c>
      <c r="D63" s="202">
        <v>0</v>
      </c>
      <c r="E63" s="202">
        <v>0</v>
      </c>
      <c r="F63" s="202">
        <v>30.52</v>
      </c>
      <c r="G63" s="202">
        <v>0</v>
      </c>
      <c r="H63" s="202">
        <v>0</v>
      </c>
      <c r="I63" s="202">
        <v>19.25</v>
      </c>
      <c r="J63" s="202">
        <v>15.4</v>
      </c>
      <c r="K63" s="202">
        <v>238.67</v>
      </c>
      <c r="L63" s="202">
        <v>11.04</v>
      </c>
      <c r="M63" s="202">
        <v>34.72</v>
      </c>
      <c r="N63" s="202">
        <v>24.76</v>
      </c>
      <c r="O63" s="202">
        <v>35.520000000000003</v>
      </c>
      <c r="P63" s="202">
        <v>19.78</v>
      </c>
      <c r="Q63" s="202">
        <v>5.55</v>
      </c>
      <c r="R63" s="202">
        <v>18.62</v>
      </c>
      <c r="S63" s="202">
        <v>7.81</v>
      </c>
      <c r="T63" s="202">
        <v>0</v>
      </c>
      <c r="U63" s="202">
        <v>1.61</v>
      </c>
      <c r="V63" s="202">
        <v>9.1</v>
      </c>
      <c r="W63" s="202">
        <v>15.28</v>
      </c>
      <c r="X63" s="202">
        <v>50.72</v>
      </c>
      <c r="Y63" s="202">
        <v>0</v>
      </c>
      <c r="Z63" s="202">
        <v>61.26</v>
      </c>
      <c r="AA63" s="202">
        <v>39.619999999999997</v>
      </c>
      <c r="AB63" s="202">
        <v>0</v>
      </c>
      <c r="AC63" s="202">
        <v>21.32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40.07</v>
      </c>
      <c r="AJ63" s="202">
        <v>0</v>
      </c>
      <c r="AK63" s="202">
        <v>24.62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17.3</v>
      </c>
      <c r="D64" s="202">
        <v>0</v>
      </c>
      <c r="E64" s="202">
        <v>0</v>
      </c>
      <c r="F64" s="202">
        <v>30.52</v>
      </c>
      <c r="G64" s="202">
        <v>0</v>
      </c>
      <c r="H64" s="202">
        <v>0</v>
      </c>
      <c r="I64" s="202">
        <v>19.25</v>
      </c>
      <c r="J64" s="202">
        <v>15.4</v>
      </c>
      <c r="K64" s="202">
        <v>238.76</v>
      </c>
      <c r="L64" s="202">
        <v>11.04</v>
      </c>
      <c r="M64" s="202">
        <v>34.72</v>
      </c>
      <c r="N64" s="202">
        <v>24.76</v>
      </c>
      <c r="O64" s="202">
        <v>35.520000000000003</v>
      </c>
      <c r="P64" s="202">
        <v>19.78</v>
      </c>
      <c r="Q64" s="202">
        <v>5.55</v>
      </c>
      <c r="R64" s="202">
        <v>18.62</v>
      </c>
      <c r="S64" s="202">
        <v>7.81</v>
      </c>
      <c r="T64" s="202">
        <v>0</v>
      </c>
      <c r="U64" s="202">
        <v>1.61</v>
      </c>
      <c r="V64" s="202">
        <v>9.1</v>
      </c>
      <c r="W64" s="202">
        <v>15.28</v>
      </c>
      <c r="X64" s="202">
        <v>50.72</v>
      </c>
      <c r="Y64" s="202">
        <v>0</v>
      </c>
      <c r="Z64" s="202">
        <v>61.26</v>
      </c>
      <c r="AA64" s="202">
        <v>39.619999999999997</v>
      </c>
      <c r="AB64" s="202">
        <v>0</v>
      </c>
      <c r="AC64" s="202">
        <v>21.32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40.07</v>
      </c>
      <c r="AJ64" s="202">
        <v>0</v>
      </c>
      <c r="AK64" s="202">
        <v>24.62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17.3</v>
      </c>
      <c r="D65" s="202">
        <v>0</v>
      </c>
      <c r="E65" s="202">
        <v>0</v>
      </c>
      <c r="F65" s="202">
        <v>30.52</v>
      </c>
      <c r="G65" s="202">
        <v>0</v>
      </c>
      <c r="H65" s="202">
        <v>0</v>
      </c>
      <c r="I65" s="202">
        <v>19.25</v>
      </c>
      <c r="J65" s="202">
        <v>15.4</v>
      </c>
      <c r="K65" s="202">
        <v>238.68</v>
      </c>
      <c r="L65" s="202">
        <v>11.04</v>
      </c>
      <c r="M65" s="202">
        <v>34.72</v>
      </c>
      <c r="N65" s="202">
        <v>24.76</v>
      </c>
      <c r="O65" s="202">
        <v>35.520000000000003</v>
      </c>
      <c r="P65" s="202">
        <v>19.78</v>
      </c>
      <c r="Q65" s="202">
        <v>5.55</v>
      </c>
      <c r="R65" s="202">
        <v>18.62</v>
      </c>
      <c r="S65" s="202">
        <v>7.81</v>
      </c>
      <c r="T65" s="202">
        <v>0</v>
      </c>
      <c r="U65" s="202">
        <v>1.61</v>
      </c>
      <c r="V65" s="202">
        <v>9.1</v>
      </c>
      <c r="W65" s="202">
        <v>15.28</v>
      </c>
      <c r="X65" s="202">
        <v>50.72</v>
      </c>
      <c r="Y65" s="202">
        <v>0</v>
      </c>
      <c r="Z65" s="202">
        <v>61.26</v>
      </c>
      <c r="AA65" s="202">
        <v>39.619999999999997</v>
      </c>
      <c r="AB65" s="202">
        <v>0</v>
      </c>
      <c r="AC65" s="202">
        <v>21.32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40.07</v>
      </c>
      <c r="AJ65" s="202">
        <v>0</v>
      </c>
      <c r="AK65" s="202">
        <v>24.62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17.3</v>
      </c>
      <c r="D66" s="202">
        <v>0</v>
      </c>
      <c r="E66" s="202">
        <v>0</v>
      </c>
      <c r="F66" s="202">
        <v>30.52</v>
      </c>
      <c r="G66" s="202">
        <v>0</v>
      </c>
      <c r="H66" s="202">
        <v>0</v>
      </c>
      <c r="I66" s="202">
        <v>19.25</v>
      </c>
      <c r="J66" s="202">
        <v>15.4</v>
      </c>
      <c r="K66" s="202">
        <v>238.76</v>
      </c>
      <c r="L66" s="202">
        <v>11.04</v>
      </c>
      <c r="M66" s="202">
        <v>34.72</v>
      </c>
      <c r="N66" s="202">
        <v>24.76</v>
      </c>
      <c r="O66" s="202">
        <v>35.520000000000003</v>
      </c>
      <c r="P66" s="202">
        <v>19.78</v>
      </c>
      <c r="Q66" s="202">
        <v>5.55</v>
      </c>
      <c r="R66" s="202">
        <v>18.62</v>
      </c>
      <c r="S66" s="202">
        <v>7.81</v>
      </c>
      <c r="T66" s="202">
        <v>0</v>
      </c>
      <c r="U66" s="202">
        <v>1.61</v>
      </c>
      <c r="V66" s="202">
        <v>9.1</v>
      </c>
      <c r="W66" s="202">
        <v>15.28</v>
      </c>
      <c r="X66" s="202">
        <v>50.72</v>
      </c>
      <c r="Y66" s="202">
        <v>0</v>
      </c>
      <c r="Z66" s="202">
        <v>61.26</v>
      </c>
      <c r="AA66" s="202">
        <v>39.619999999999997</v>
      </c>
      <c r="AB66" s="202">
        <v>0</v>
      </c>
      <c r="AC66" s="202">
        <v>21.97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40.07</v>
      </c>
      <c r="AJ66" s="202">
        <v>0</v>
      </c>
      <c r="AK66" s="202">
        <v>24.62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17.3</v>
      </c>
      <c r="D67" s="202">
        <v>0</v>
      </c>
      <c r="E67" s="202">
        <v>0</v>
      </c>
      <c r="F67" s="202">
        <v>30.52</v>
      </c>
      <c r="G67" s="202">
        <v>0</v>
      </c>
      <c r="H67" s="202">
        <v>0</v>
      </c>
      <c r="I67" s="202">
        <v>19.25</v>
      </c>
      <c r="J67" s="202">
        <v>13.48</v>
      </c>
      <c r="K67" s="202">
        <v>238.68</v>
      </c>
      <c r="L67" s="202">
        <v>11.04</v>
      </c>
      <c r="M67" s="202">
        <v>34.72</v>
      </c>
      <c r="N67" s="202">
        <v>1.64</v>
      </c>
      <c r="O67" s="202">
        <v>2.31</v>
      </c>
      <c r="P67" s="202">
        <v>19.78</v>
      </c>
      <c r="Q67" s="202">
        <v>5.55</v>
      </c>
      <c r="R67" s="202">
        <v>18.62</v>
      </c>
      <c r="S67" s="202">
        <v>7.81</v>
      </c>
      <c r="T67" s="202">
        <v>0</v>
      </c>
      <c r="U67" s="202">
        <v>1.64</v>
      </c>
      <c r="V67" s="202">
        <v>9.1</v>
      </c>
      <c r="W67" s="202">
        <v>13.34</v>
      </c>
      <c r="X67" s="202">
        <v>34.67</v>
      </c>
      <c r="Y67" s="202">
        <v>0</v>
      </c>
      <c r="Z67" s="202">
        <v>61.26</v>
      </c>
      <c r="AA67" s="202">
        <v>39.619999999999997</v>
      </c>
      <c r="AB67" s="202">
        <v>0</v>
      </c>
      <c r="AC67" s="202">
        <v>21.97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40.07</v>
      </c>
      <c r="AJ67" s="202">
        <v>0</v>
      </c>
      <c r="AK67" s="202">
        <v>24.62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17.3</v>
      </c>
      <c r="D68" s="202">
        <v>0</v>
      </c>
      <c r="E68" s="202">
        <v>0</v>
      </c>
      <c r="F68" s="202">
        <v>30.52</v>
      </c>
      <c r="G68" s="202">
        <v>0</v>
      </c>
      <c r="H68" s="202">
        <v>0</v>
      </c>
      <c r="I68" s="202">
        <v>19.25</v>
      </c>
      <c r="J68" s="202">
        <v>13.48</v>
      </c>
      <c r="K68" s="202">
        <v>238.76</v>
      </c>
      <c r="L68" s="202">
        <v>11.04</v>
      </c>
      <c r="M68" s="202">
        <v>34.72</v>
      </c>
      <c r="N68" s="202">
        <v>1.64</v>
      </c>
      <c r="O68" s="202">
        <v>2.31</v>
      </c>
      <c r="P68" s="202">
        <v>19.78</v>
      </c>
      <c r="Q68" s="202">
        <v>5.55</v>
      </c>
      <c r="R68" s="202">
        <v>18.62</v>
      </c>
      <c r="S68" s="202">
        <v>7.81</v>
      </c>
      <c r="T68" s="202">
        <v>0</v>
      </c>
      <c r="U68" s="202">
        <v>1.64</v>
      </c>
      <c r="V68" s="202">
        <v>9.1</v>
      </c>
      <c r="W68" s="202">
        <v>13.34</v>
      </c>
      <c r="X68" s="202">
        <v>34.67</v>
      </c>
      <c r="Y68" s="202">
        <v>0</v>
      </c>
      <c r="Z68" s="202">
        <v>61.26</v>
      </c>
      <c r="AA68" s="202">
        <v>39.619999999999997</v>
      </c>
      <c r="AB68" s="202">
        <v>0</v>
      </c>
      <c r="AC68" s="202">
        <v>21.97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40.07</v>
      </c>
      <c r="AJ68" s="202">
        <v>0</v>
      </c>
      <c r="AK68" s="202">
        <v>24.62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17.3</v>
      </c>
      <c r="D69" s="202">
        <v>0</v>
      </c>
      <c r="E69" s="202">
        <v>0</v>
      </c>
      <c r="F69" s="202">
        <v>30.52</v>
      </c>
      <c r="G69" s="202">
        <v>0</v>
      </c>
      <c r="H69" s="202">
        <v>0</v>
      </c>
      <c r="I69" s="202">
        <v>19.25</v>
      </c>
      <c r="J69" s="202">
        <v>15.4</v>
      </c>
      <c r="K69" s="202">
        <v>238.68</v>
      </c>
      <c r="L69" s="202">
        <v>11.04</v>
      </c>
      <c r="M69" s="202">
        <v>34.72</v>
      </c>
      <c r="N69" s="202">
        <v>1.64</v>
      </c>
      <c r="O69" s="202">
        <v>2.31</v>
      </c>
      <c r="P69" s="202">
        <v>19.78</v>
      </c>
      <c r="Q69" s="202">
        <v>5.35</v>
      </c>
      <c r="R69" s="202">
        <v>18.62</v>
      </c>
      <c r="S69" s="202">
        <v>5.8</v>
      </c>
      <c r="T69" s="202">
        <v>0</v>
      </c>
      <c r="U69" s="202">
        <v>1.64</v>
      </c>
      <c r="V69" s="202">
        <v>9.1</v>
      </c>
      <c r="W69" s="202">
        <v>13.34</v>
      </c>
      <c r="X69" s="202">
        <v>34.67</v>
      </c>
      <c r="Y69" s="202">
        <v>0</v>
      </c>
      <c r="Z69" s="202">
        <v>61.26</v>
      </c>
      <c r="AA69" s="202">
        <v>39.619999999999997</v>
      </c>
      <c r="AB69" s="202">
        <v>0</v>
      </c>
      <c r="AC69" s="202">
        <v>21.97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40.07</v>
      </c>
      <c r="AJ69" s="202">
        <v>0</v>
      </c>
      <c r="AK69" s="202">
        <v>24.62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17.3</v>
      </c>
      <c r="D70" s="202">
        <v>0</v>
      </c>
      <c r="E70" s="202">
        <v>0</v>
      </c>
      <c r="F70" s="202">
        <v>30.52</v>
      </c>
      <c r="G70" s="202">
        <v>0</v>
      </c>
      <c r="H70" s="202">
        <v>0</v>
      </c>
      <c r="I70" s="202">
        <v>19.25</v>
      </c>
      <c r="J70" s="202">
        <v>15.4</v>
      </c>
      <c r="K70" s="202">
        <v>238.73</v>
      </c>
      <c r="L70" s="202">
        <v>11.04</v>
      </c>
      <c r="M70" s="202">
        <v>34.72</v>
      </c>
      <c r="N70" s="202">
        <v>1.64</v>
      </c>
      <c r="O70" s="202">
        <v>2.31</v>
      </c>
      <c r="P70" s="202">
        <v>19.78</v>
      </c>
      <c r="Q70" s="202">
        <v>5.35</v>
      </c>
      <c r="R70" s="202">
        <v>18.62</v>
      </c>
      <c r="S70" s="202">
        <v>5.8</v>
      </c>
      <c r="T70" s="202">
        <v>0</v>
      </c>
      <c r="U70" s="202">
        <v>1.64</v>
      </c>
      <c r="V70" s="202">
        <v>9.1</v>
      </c>
      <c r="W70" s="202">
        <v>13.34</v>
      </c>
      <c r="X70" s="202">
        <v>34.67</v>
      </c>
      <c r="Y70" s="202">
        <v>0</v>
      </c>
      <c r="Z70" s="202">
        <v>61.26</v>
      </c>
      <c r="AA70" s="202">
        <v>39.619999999999997</v>
      </c>
      <c r="AB70" s="202">
        <v>0</v>
      </c>
      <c r="AC70" s="202">
        <v>21.97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40.07</v>
      </c>
      <c r="AJ70" s="202">
        <v>0</v>
      </c>
      <c r="AK70" s="202">
        <v>24.62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17.3</v>
      </c>
      <c r="D71" s="202">
        <v>0</v>
      </c>
      <c r="E71" s="202">
        <v>0</v>
      </c>
      <c r="F71" s="202">
        <v>30.52</v>
      </c>
      <c r="G71" s="202">
        <v>0</v>
      </c>
      <c r="H71" s="202">
        <v>0</v>
      </c>
      <c r="I71" s="202">
        <v>19.25</v>
      </c>
      <c r="J71" s="202">
        <v>15.4</v>
      </c>
      <c r="K71" s="202">
        <v>238.68</v>
      </c>
      <c r="L71" s="202">
        <v>11.04</v>
      </c>
      <c r="M71" s="202">
        <v>2.0099999999999998</v>
      </c>
      <c r="N71" s="202">
        <v>1.64</v>
      </c>
      <c r="O71" s="202">
        <v>2.31</v>
      </c>
      <c r="P71" s="202">
        <v>0.87</v>
      </c>
      <c r="Q71" s="202">
        <v>5.35</v>
      </c>
      <c r="R71" s="202">
        <v>18.62</v>
      </c>
      <c r="S71" s="202">
        <v>5.8</v>
      </c>
      <c r="T71" s="202">
        <v>0</v>
      </c>
      <c r="U71" s="202">
        <v>1.64</v>
      </c>
      <c r="V71" s="202">
        <v>9.1</v>
      </c>
      <c r="W71" s="202">
        <v>13.34</v>
      </c>
      <c r="X71" s="202">
        <v>34.67</v>
      </c>
      <c r="Y71" s="202">
        <v>0</v>
      </c>
      <c r="Z71" s="202">
        <v>61.26</v>
      </c>
      <c r="AA71" s="202">
        <v>39.619999999999997</v>
      </c>
      <c r="AB71" s="202">
        <v>0</v>
      </c>
      <c r="AC71" s="202">
        <v>21.97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40.07</v>
      </c>
      <c r="AJ71" s="202">
        <v>0</v>
      </c>
      <c r="AK71" s="202">
        <v>24.62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17.3</v>
      </c>
      <c r="D72" s="202">
        <v>0</v>
      </c>
      <c r="E72" s="202">
        <v>0</v>
      </c>
      <c r="F72" s="202">
        <v>30.52</v>
      </c>
      <c r="G72" s="202">
        <v>0</v>
      </c>
      <c r="H72" s="202">
        <v>0</v>
      </c>
      <c r="I72" s="202">
        <v>19.25</v>
      </c>
      <c r="J72" s="202">
        <v>15.4</v>
      </c>
      <c r="K72" s="202">
        <v>238.73</v>
      </c>
      <c r="L72" s="202">
        <v>11.04</v>
      </c>
      <c r="M72" s="202">
        <v>2.0099999999999998</v>
      </c>
      <c r="N72" s="202">
        <v>1.64</v>
      </c>
      <c r="O72" s="202">
        <v>2.31</v>
      </c>
      <c r="P72" s="202">
        <v>0.87</v>
      </c>
      <c r="Q72" s="202">
        <v>5.35</v>
      </c>
      <c r="R72" s="202">
        <v>18.62</v>
      </c>
      <c r="S72" s="202">
        <v>5.8</v>
      </c>
      <c r="T72" s="202">
        <v>0</v>
      </c>
      <c r="U72" s="202">
        <v>1.64</v>
      </c>
      <c r="V72" s="202">
        <v>9.1</v>
      </c>
      <c r="W72" s="202">
        <v>13.34</v>
      </c>
      <c r="X72" s="202">
        <v>34.67</v>
      </c>
      <c r="Y72" s="202">
        <v>0</v>
      </c>
      <c r="Z72" s="202">
        <v>61.26</v>
      </c>
      <c r="AA72" s="202">
        <v>39.619999999999997</v>
      </c>
      <c r="AB72" s="202">
        <v>0</v>
      </c>
      <c r="AC72" s="202">
        <v>21.97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40.07</v>
      </c>
      <c r="AJ72" s="202">
        <v>0</v>
      </c>
      <c r="AK72" s="202">
        <v>24.62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17.3</v>
      </c>
      <c r="D73" s="202">
        <v>0</v>
      </c>
      <c r="E73" s="202">
        <v>0</v>
      </c>
      <c r="F73" s="202">
        <v>30.52</v>
      </c>
      <c r="G73" s="202">
        <v>0</v>
      </c>
      <c r="H73" s="202">
        <v>0</v>
      </c>
      <c r="I73" s="202">
        <v>19.25</v>
      </c>
      <c r="J73" s="202">
        <v>15.4</v>
      </c>
      <c r="K73" s="202">
        <v>238.68</v>
      </c>
      <c r="L73" s="202">
        <v>11.04</v>
      </c>
      <c r="M73" s="202">
        <v>2.0099999999999998</v>
      </c>
      <c r="N73" s="202">
        <v>1.64</v>
      </c>
      <c r="O73" s="202">
        <v>2.31</v>
      </c>
      <c r="P73" s="202">
        <v>0.87</v>
      </c>
      <c r="Q73" s="202">
        <v>5.35</v>
      </c>
      <c r="R73" s="202">
        <v>18.62</v>
      </c>
      <c r="S73" s="202">
        <v>5.8</v>
      </c>
      <c r="T73" s="202">
        <v>0</v>
      </c>
      <c r="U73" s="202">
        <v>1.64</v>
      </c>
      <c r="V73" s="202">
        <v>9.1</v>
      </c>
      <c r="W73" s="202">
        <v>13.34</v>
      </c>
      <c r="X73" s="202">
        <v>34.67</v>
      </c>
      <c r="Y73" s="202">
        <v>0</v>
      </c>
      <c r="Z73" s="202">
        <v>61.26</v>
      </c>
      <c r="AA73" s="202">
        <v>39.619999999999997</v>
      </c>
      <c r="AB73" s="202">
        <v>0</v>
      </c>
      <c r="AC73" s="202">
        <v>21.97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40.07</v>
      </c>
      <c r="AJ73" s="202">
        <v>0</v>
      </c>
      <c r="AK73" s="202">
        <v>24.62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17.3</v>
      </c>
      <c r="D74" s="202">
        <v>0</v>
      </c>
      <c r="E74" s="202">
        <v>0</v>
      </c>
      <c r="F74" s="202">
        <v>30.52</v>
      </c>
      <c r="G74" s="202">
        <v>0</v>
      </c>
      <c r="H74" s="202">
        <v>0</v>
      </c>
      <c r="I74" s="202">
        <v>19.25</v>
      </c>
      <c r="J74" s="202">
        <v>15.4</v>
      </c>
      <c r="K74" s="202">
        <v>238.73</v>
      </c>
      <c r="L74" s="202">
        <v>11.04</v>
      </c>
      <c r="M74" s="202">
        <v>2.0099999999999998</v>
      </c>
      <c r="N74" s="202">
        <v>1.64</v>
      </c>
      <c r="O74" s="202">
        <v>2.31</v>
      </c>
      <c r="P74" s="202">
        <v>0.87</v>
      </c>
      <c r="Q74" s="202">
        <v>7.71</v>
      </c>
      <c r="R74" s="202">
        <v>18.62</v>
      </c>
      <c r="S74" s="202">
        <v>8.7799999999999994</v>
      </c>
      <c r="T74" s="202">
        <v>0</v>
      </c>
      <c r="U74" s="202">
        <v>1.64</v>
      </c>
      <c r="V74" s="202">
        <v>9.1</v>
      </c>
      <c r="W74" s="202">
        <v>12.33</v>
      </c>
      <c r="X74" s="202">
        <v>34.51</v>
      </c>
      <c r="Y74" s="202">
        <v>0</v>
      </c>
      <c r="Z74" s="202">
        <v>61.26</v>
      </c>
      <c r="AA74" s="202">
        <v>39.619999999999997</v>
      </c>
      <c r="AB74" s="202">
        <v>0</v>
      </c>
      <c r="AC74" s="202">
        <v>21.97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40.07</v>
      </c>
      <c r="AJ74" s="202">
        <v>0</v>
      </c>
      <c r="AK74" s="202">
        <v>24.62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17.52</v>
      </c>
      <c r="D75" s="202">
        <v>0</v>
      </c>
      <c r="E75" s="202">
        <v>0</v>
      </c>
      <c r="F75" s="202">
        <v>30.52</v>
      </c>
      <c r="G75" s="202">
        <v>0</v>
      </c>
      <c r="H75" s="202">
        <v>0</v>
      </c>
      <c r="I75" s="202">
        <v>19.25</v>
      </c>
      <c r="J75" s="202">
        <v>15.4</v>
      </c>
      <c r="K75" s="202">
        <v>250.84</v>
      </c>
      <c r="L75" s="202">
        <v>11.04</v>
      </c>
      <c r="M75" s="202">
        <v>2.0099999999999998</v>
      </c>
      <c r="N75" s="202">
        <v>1.64</v>
      </c>
      <c r="O75" s="202">
        <v>2.31</v>
      </c>
      <c r="P75" s="202">
        <v>0.87</v>
      </c>
      <c r="Q75" s="202">
        <v>9.58</v>
      </c>
      <c r="R75" s="202">
        <v>18.62</v>
      </c>
      <c r="S75" s="202">
        <v>11.46</v>
      </c>
      <c r="T75" s="202">
        <v>0</v>
      </c>
      <c r="U75" s="202">
        <v>1.75</v>
      </c>
      <c r="V75" s="202">
        <v>9.1</v>
      </c>
      <c r="W75" s="202">
        <v>15.28</v>
      </c>
      <c r="X75" s="202">
        <v>50.89</v>
      </c>
      <c r="Y75" s="202">
        <v>0</v>
      </c>
      <c r="Z75" s="202">
        <v>61.26</v>
      </c>
      <c r="AA75" s="202">
        <v>39.619999999999997</v>
      </c>
      <c r="AB75" s="202">
        <v>0</v>
      </c>
      <c r="AC75" s="202">
        <v>21.32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40.92</v>
      </c>
      <c r="AJ75" s="202">
        <v>0</v>
      </c>
      <c r="AK75" s="202">
        <v>24.62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17.52</v>
      </c>
      <c r="D76" s="202">
        <v>0</v>
      </c>
      <c r="E76" s="202">
        <v>0</v>
      </c>
      <c r="F76" s="202">
        <v>30.52</v>
      </c>
      <c r="G76" s="202">
        <v>0</v>
      </c>
      <c r="H76" s="202">
        <v>0</v>
      </c>
      <c r="I76" s="202">
        <v>19.25</v>
      </c>
      <c r="J76" s="202">
        <v>15.4</v>
      </c>
      <c r="K76" s="202">
        <v>250.84</v>
      </c>
      <c r="L76" s="202">
        <v>11.04</v>
      </c>
      <c r="M76" s="202">
        <v>2.0099999999999998</v>
      </c>
      <c r="N76" s="202">
        <v>1.64</v>
      </c>
      <c r="O76" s="202">
        <v>2.31</v>
      </c>
      <c r="P76" s="202">
        <v>0.87</v>
      </c>
      <c r="Q76" s="202">
        <v>9.58</v>
      </c>
      <c r="R76" s="202">
        <v>18.62</v>
      </c>
      <c r="S76" s="202">
        <v>11.46</v>
      </c>
      <c r="T76" s="202">
        <v>0</v>
      </c>
      <c r="U76" s="202">
        <v>1.79</v>
      </c>
      <c r="V76" s="202">
        <v>9.1</v>
      </c>
      <c r="W76" s="202">
        <v>15.28</v>
      </c>
      <c r="X76" s="202">
        <v>50.89</v>
      </c>
      <c r="Y76" s="202">
        <v>0</v>
      </c>
      <c r="Z76" s="202">
        <v>61.26</v>
      </c>
      <c r="AA76" s="202">
        <v>39.619999999999997</v>
      </c>
      <c r="AB76" s="202">
        <v>0</v>
      </c>
      <c r="AC76" s="202">
        <v>21.32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40.92</v>
      </c>
      <c r="AJ76" s="202">
        <v>0</v>
      </c>
      <c r="AK76" s="202">
        <v>24.62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17.52</v>
      </c>
      <c r="D77" s="202">
        <v>0</v>
      </c>
      <c r="E77" s="202">
        <v>0</v>
      </c>
      <c r="F77" s="202">
        <v>30.52</v>
      </c>
      <c r="G77" s="202">
        <v>0</v>
      </c>
      <c r="H77" s="202">
        <v>0</v>
      </c>
      <c r="I77" s="202">
        <v>19.25</v>
      </c>
      <c r="J77" s="202">
        <v>15.4</v>
      </c>
      <c r="K77" s="202">
        <v>241.84</v>
      </c>
      <c r="L77" s="202">
        <v>11.04</v>
      </c>
      <c r="M77" s="202">
        <v>2.0099999999999998</v>
      </c>
      <c r="N77" s="202">
        <v>1.64</v>
      </c>
      <c r="O77" s="202">
        <v>2.31</v>
      </c>
      <c r="P77" s="202">
        <v>0.87</v>
      </c>
      <c r="Q77" s="202">
        <v>7.92</v>
      </c>
      <c r="R77" s="202">
        <v>18.62</v>
      </c>
      <c r="S77" s="202">
        <v>8.5</v>
      </c>
      <c r="T77" s="202">
        <v>0</v>
      </c>
      <c r="U77" s="202">
        <v>1.84</v>
      </c>
      <c r="V77" s="202">
        <v>9.1</v>
      </c>
      <c r="W77" s="202">
        <v>15.28</v>
      </c>
      <c r="X77" s="202">
        <v>50.72</v>
      </c>
      <c r="Y77" s="202">
        <v>0</v>
      </c>
      <c r="Z77" s="202">
        <v>61.26</v>
      </c>
      <c r="AA77" s="202">
        <v>39.619999999999997</v>
      </c>
      <c r="AB77" s="202">
        <v>0</v>
      </c>
      <c r="AC77" s="202">
        <v>21.32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40.92</v>
      </c>
      <c r="AJ77" s="202">
        <v>0</v>
      </c>
      <c r="AK77" s="202">
        <v>24.62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17.52</v>
      </c>
      <c r="D78" s="202">
        <v>0</v>
      </c>
      <c r="E78" s="202">
        <v>0</v>
      </c>
      <c r="F78" s="202">
        <v>30.52</v>
      </c>
      <c r="G78" s="202">
        <v>0</v>
      </c>
      <c r="H78" s="202">
        <v>0</v>
      </c>
      <c r="I78" s="202">
        <v>19.25</v>
      </c>
      <c r="J78" s="202">
        <v>15.4</v>
      </c>
      <c r="K78" s="202">
        <v>241.89</v>
      </c>
      <c r="L78" s="202">
        <v>11.04</v>
      </c>
      <c r="M78" s="202">
        <v>2.0099999999999998</v>
      </c>
      <c r="N78" s="202">
        <v>1.64</v>
      </c>
      <c r="O78" s="202">
        <v>2.31</v>
      </c>
      <c r="P78" s="202">
        <v>0.87</v>
      </c>
      <c r="Q78" s="202">
        <v>9.58</v>
      </c>
      <c r="R78" s="202">
        <v>18.62</v>
      </c>
      <c r="S78" s="202">
        <v>8.51</v>
      </c>
      <c r="T78" s="202">
        <v>0</v>
      </c>
      <c r="U78" s="202">
        <v>1.87</v>
      </c>
      <c r="V78" s="202">
        <v>9.1</v>
      </c>
      <c r="W78" s="202">
        <v>15.28</v>
      </c>
      <c r="X78" s="202">
        <v>50.72</v>
      </c>
      <c r="Y78" s="202">
        <v>0</v>
      </c>
      <c r="Z78" s="202">
        <v>61.26</v>
      </c>
      <c r="AA78" s="202">
        <v>39.619999999999997</v>
      </c>
      <c r="AB78" s="202">
        <v>0</v>
      </c>
      <c r="AC78" s="202">
        <v>20.68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40.92</v>
      </c>
      <c r="AJ78" s="202">
        <v>0</v>
      </c>
      <c r="AK78" s="202">
        <v>24.62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17.52</v>
      </c>
      <c r="D79" s="202">
        <v>0</v>
      </c>
      <c r="E79" s="202">
        <v>0</v>
      </c>
      <c r="F79" s="202">
        <v>30.52</v>
      </c>
      <c r="G79" s="202">
        <v>0</v>
      </c>
      <c r="H79" s="202">
        <v>0</v>
      </c>
      <c r="I79" s="202">
        <v>19.25</v>
      </c>
      <c r="J79" s="202">
        <v>15.4</v>
      </c>
      <c r="K79" s="202">
        <v>242.34</v>
      </c>
      <c r="L79" s="202">
        <v>11.04</v>
      </c>
      <c r="M79" s="202">
        <v>2.0099999999999998</v>
      </c>
      <c r="N79" s="202">
        <v>1.64</v>
      </c>
      <c r="O79" s="202">
        <v>2.31</v>
      </c>
      <c r="P79" s="202">
        <v>0.87</v>
      </c>
      <c r="Q79" s="202">
        <v>9.58</v>
      </c>
      <c r="R79" s="202">
        <v>16.350000000000001</v>
      </c>
      <c r="S79" s="202">
        <v>10.199999999999999</v>
      </c>
      <c r="T79" s="202">
        <v>0</v>
      </c>
      <c r="U79" s="202">
        <v>1.89</v>
      </c>
      <c r="V79" s="202">
        <v>9.1</v>
      </c>
      <c r="W79" s="202">
        <v>15.28</v>
      </c>
      <c r="X79" s="202">
        <v>50.72</v>
      </c>
      <c r="Y79" s="202">
        <v>0</v>
      </c>
      <c r="Z79" s="202">
        <v>61.26</v>
      </c>
      <c r="AA79" s="202">
        <v>39.619999999999997</v>
      </c>
      <c r="AB79" s="202">
        <v>0</v>
      </c>
      <c r="AC79" s="202">
        <v>20.68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40.92</v>
      </c>
      <c r="AJ79" s="202">
        <v>0</v>
      </c>
      <c r="AK79" s="202">
        <v>24.62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17.52</v>
      </c>
      <c r="D80" s="202">
        <v>0</v>
      </c>
      <c r="E80" s="202">
        <v>0</v>
      </c>
      <c r="F80" s="202">
        <v>30.52</v>
      </c>
      <c r="G80" s="202">
        <v>0</v>
      </c>
      <c r="H80" s="202">
        <v>0</v>
      </c>
      <c r="I80" s="202">
        <v>19.25</v>
      </c>
      <c r="J80" s="202">
        <v>15.4</v>
      </c>
      <c r="K80" s="202">
        <v>250.84</v>
      </c>
      <c r="L80" s="202">
        <v>11.04</v>
      </c>
      <c r="M80" s="202">
        <v>2.0099999999999998</v>
      </c>
      <c r="N80" s="202">
        <v>1.64</v>
      </c>
      <c r="O80" s="202">
        <v>2.31</v>
      </c>
      <c r="P80" s="202">
        <v>0.87</v>
      </c>
      <c r="Q80" s="202">
        <v>9.58</v>
      </c>
      <c r="R80" s="202">
        <v>18.62</v>
      </c>
      <c r="S80" s="202">
        <v>11.59</v>
      </c>
      <c r="T80" s="202">
        <v>0</v>
      </c>
      <c r="U80" s="202">
        <v>1.93</v>
      </c>
      <c r="V80" s="202">
        <v>9.1</v>
      </c>
      <c r="W80" s="202">
        <v>15.28</v>
      </c>
      <c r="X80" s="202">
        <v>50.72</v>
      </c>
      <c r="Y80" s="202">
        <v>0</v>
      </c>
      <c r="Z80" s="202">
        <v>61.26</v>
      </c>
      <c r="AA80" s="202">
        <v>39.619999999999997</v>
      </c>
      <c r="AB80" s="202">
        <v>0</v>
      </c>
      <c r="AC80" s="202">
        <v>20.68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40.92</v>
      </c>
      <c r="AJ80" s="202">
        <v>0</v>
      </c>
      <c r="AK80" s="202">
        <v>24.62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17.52</v>
      </c>
      <c r="D81" s="202">
        <v>0</v>
      </c>
      <c r="E81" s="202">
        <v>0</v>
      </c>
      <c r="F81" s="202">
        <v>30.52</v>
      </c>
      <c r="G81" s="202">
        <v>0</v>
      </c>
      <c r="H81" s="202">
        <v>0</v>
      </c>
      <c r="I81" s="202">
        <v>19.25</v>
      </c>
      <c r="J81" s="202">
        <v>15.4</v>
      </c>
      <c r="K81" s="202">
        <v>250.84</v>
      </c>
      <c r="L81" s="202">
        <v>11.04</v>
      </c>
      <c r="M81" s="202">
        <v>2.0099999999999998</v>
      </c>
      <c r="N81" s="202">
        <v>1.64</v>
      </c>
      <c r="O81" s="202">
        <v>2.31</v>
      </c>
      <c r="P81" s="202">
        <v>0.87</v>
      </c>
      <c r="Q81" s="202">
        <v>9.58</v>
      </c>
      <c r="R81" s="202">
        <v>18.62</v>
      </c>
      <c r="S81" s="202">
        <v>11.59</v>
      </c>
      <c r="T81" s="202">
        <v>0</v>
      </c>
      <c r="U81" s="202">
        <v>1.93</v>
      </c>
      <c r="V81" s="202">
        <v>9.1</v>
      </c>
      <c r="W81" s="202">
        <v>15.28</v>
      </c>
      <c r="X81" s="202">
        <v>50.72</v>
      </c>
      <c r="Y81" s="202">
        <v>0</v>
      </c>
      <c r="Z81" s="202">
        <v>61.26</v>
      </c>
      <c r="AA81" s="202">
        <v>39.619999999999997</v>
      </c>
      <c r="AB81" s="202">
        <v>0</v>
      </c>
      <c r="AC81" s="202">
        <v>20.68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40.92</v>
      </c>
      <c r="AJ81" s="202">
        <v>0</v>
      </c>
      <c r="AK81" s="202">
        <v>24.62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17.52</v>
      </c>
      <c r="D82" s="202">
        <v>0</v>
      </c>
      <c r="E82" s="202">
        <v>0</v>
      </c>
      <c r="F82" s="202">
        <v>30.52</v>
      </c>
      <c r="G82" s="202">
        <v>0</v>
      </c>
      <c r="H82" s="202">
        <v>0</v>
      </c>
      <c r="I82" s="202">
        <v>19.25</v>
      </c>
      <c r="J82" s="202">
        <v>15.4</v>
      </c>
      <c r="K82" s="202">
        <v>250.84</v>
      </c>
      <c r="L82" s="202">
        <v>11.04</v>
      </c>
      <c r="M82" s="202">
        <v>2.0099999999999998</v>
      </c>
      <c r="N82" s="202">
        <v>1.64</v>
      </c>
      <c r="O82" s="202">
        <v>2.31</v>
      </c>
      <c r="P82" s="202">
        <v>0.87</v>
      </c>
      <c r="Q82" s="202">
        <v>9.58</v>
      </c>
      <c r="R82" s="202">
        <v>18.62</v>
      </c>
      <c r="S82" s="202">
        <v>11.59</v>
      </c>
      <c r="T82" s="202">
        <v>0</v>
      </c>
      <c r="U82" s="202">
        <v>1.93</v>
      </c>
      <c r="V82" s="202">
        <v>9.1</v>
      </c>
      <c r="W82" s="202">
        <v>15.28</v>
      </c>
      <c r="X82" s="202">
        <v>50.72</v>
      </c>
      <c r="Y82" s="202">
        <v>0</v>
      </c>
      <c r="Z82" s="202">
        <v>61.26</v>
      </c>
      <c r="AA82" s="202">
        <v>39.619999999999997</v>
      </c>
      <c r="AB82" s="202">
        <v>0</v>
      </c>
      <c r="AC82" s="202">
        <v>20.68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40.92</v>
      </c>
      <c r="AJ82" s="202">
        <v>0</v>
      </c>
      <c r="AK82" s="202">
        <v>24.62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17.989999999999998</v>
      </c>
      <c r="D83" s="202">
        <v>0</v>
      </c>
      <c r="E83" s="202">
        <v>0</v>
      </c>
      <c r="F83" s="202">
        <v>30.52</v>
      </c>
      <c r="G83" s="202">
        <v>0</v>
      </c>
      <c r="H83" s="202">
        <v>0</v>
      </c>
      <c r="I83" s="202">
        <v>19.25</v>
      </c>
      <c r="J83" s="202">
        <v>15.4</v>
      </c>
      <c r="K83" s="202">
        <v>250.84</v>
      </c>
      <c r="L83" s="202">
        <v>11.04</v>
      </c>
      <c r="M83" s="202">
        <v>2.0099999999999998</v>
      </c>
      <c r="N83" s="202">
        <v>1.64</v>
      </c>
      <c r="O83" s="202">
        <v>2.31</v>
      </c>
      <c r="P83" s="202">
        <v>0.87</v>
      </c>
      <c r="Q83" s="202">
        <v>9.58</v>
      </c>
      <c r="R83" s="202">
        <v>18.62</v>
      </c>
      <c r="S83" s="202">
        <v>11.59</v>
      </c>
      <c r="T83" s="202">
        <v>0</v>
      </c>
      <c r="U83" s="202">
        <v>1.93</v>
      </c>
      <c r="V83" s="202">
        <v>9.1</v>
      </c>
      <c r="W83" s="202">
        <v>15.28</v>
      </c>
      <c r="X83" s="202">
        <v>50.72</v>
      </c>
      <c r="Y83" s="202">
        <v>0</v>
      </c>
      <c r="Z83" s="202">
        <v>61.26</v>
      </c>
      <c r="AA83" s="202">
        <v>39.619999999999997</v>
      </c>
      <c r="AB83" s="202">
        <v>0</v>
      </c>
      <c r="AC83" s="202">
        <v>20.68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40.92</v>
      </c>
      <c r="AJ83" s="202">
        <v>0</v>
      </c>
      <c r="AK83" s="202">
        <v>24.62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17.989999999999998</v>
      </c>
      <c r="D84" s="202">
        <v>0</v>
      </c>
      <c r="E84" s="202">
        <v>0</v>
      </c>
      <c r="F84" s="202">
        <v>30.52</v>
      </c>
      <c r="G84" s="202">
        <v>0</v>
      </c>
      <c r="H84" s="202">
        <v>0</v>
      </c>
      <c r="I84" s="202">
        <v>19.25</v>
      </c>
      <c r="J84" s="202">
        <v>15.4</v>
      </c>
      <c r="K84" s="202">
        <v>250.84</v>
      </c>
      <c r="L84" s="202">
        <v>11.04</v>
      </c>
      <c r="M84" s="202">
        <v>2.0099999999999998</v>
      </c>
      <c r="N84" s="202">
        <v>1.64</v>
      </c>
      <c r="O84" s="202">
        <v>2.31</v>
      </c>
      <c r="P84" s="202">
        <v>0.87</v>
      </c>
      <c r="Q84" s="202">
        <v>9.58</v>
      </c>
      <c r="R84" s="202">
        <v>18.62</v>
      </c>
      <c r="S84" s="202">
        <v>11.59</v>
      </c>
      <c r="T84" s="202">
        <v>0</v>
      </c>
      <c r="U84" s="202">
        <v>1.93</v>
      </c>
      <c r="V84" s="202">
        <v>9.1</v>
      </c>
      <c r="W84" s="202">
        <v>15.28</v>
      </c>
      <c r="X84" s="202">
        <v>50.72</v>
      </c>
      <c r="Y84" s="202">
        <v>0</v>
      </c>
      <c r="Z84" s="202">
        <v>61.26</v>
      </c>
      <c r="AA84" s="202">
        <v>39.619999999999997</v>
      </c>
      <c r="AB84" s="202">
        <v>0</v>
      </c>
      <c r="AC84" s="202">
        <v>20.68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40.92</v>
      </c>
      <c r="AJ84" s="202">
        <v>0</v>
      </c>
      <c r="AK84" s="202">
        <v>24.62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17.989999999999998</v>
      </c>
      <c r="D85" s="202">
        <v>0</v>
      </c>
      <c r="E85" s="202">
        <v>0</v>
      </c>
      <c r="F85" s="202">
        <v>30.52</v>
      </c>
      <c r="G85" s="202">
        <v>0</v>
      </c>
      <c r="H85" s="202">
        <v>0</v>
      </c>
      <c r="I85" s="202">
        <v>19.25</v>
      </c>
      <c r="J85" s="202">
        <v>15.4</v>
      </c>
      <c r="K85" s="202">
        <v>250.84</v>
      </c>
      <c r="L85" s="202">
        <v>11.04</v>
      </c>
      <c r="M85" s="202">
        <v>2.0099999999999998</v>
      </c>
      <c r="N85" s="202">
        <v>1.64</v>
      </c>
      <c r="O85" s="202">
        <v>2.31</v>
      </c>
      <c r="P85" s="202">
        <v>0.87</v>
      </c>
      <c r="Q85" s="202">
        <v>9.58</v>
      </c>
      <c r="R85" s="202">
        <v>18.62</v>
      </c>
      <c r="S85" s="202">
        <v>11.59</v>
      </c>
      <c r="T85" s="202">
        <v>0</v>
      </c>
      <c r="U85" s="202">
        <v>1.93</v>
      </c>
      <c r="V85" s="202">
        <v>9.1</v>
      </c>
      <c r="W85" s="202">
        <v>15.28</v>
      </c>
      <c r="X85" s="202">
        <v>50.72</v>
      </c>
      <c r="Y85" s="202">
        <v>0</v>
      </c>
      <c r="Z85" s="202">
        <v>61.26</v>
      </c>
      <c r="AA85" s="202">
        <v>39.619999999999997</v>
      </c>
      <c r="AB85" s="202">
        <v>0</v>
      </c>
      <c r="AC85" s="202">
        <v>20.68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40.92</v>
      </c>
      <c r="AJ85" s="202">
        <v>0</v>
      </c>
      <c r="AK85" s="202">
        <v>24.62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17.989999999999998</v>
      </c>
      <c r="D86" s="202">
        <v>0</v>
      </c>
      <c r="E86" s="202">
        <v>0</v>
      </c>
      <c r="F86" s="202">
        <v>30.52</v>
      </c>
      <c r="G86" s="202">
        <v>0</v>
      </c>
      <c r="H86" s="202">
        <v>0</v>
      </c>
      <c r="I86" s="202">
        <v>19.25</v>
      </c>
      <c r="J86" s="202">
        <v>15.4</v>
      </c>
      <c r="K86" s="202">
        <v>250.84</v>
      </c>
      <c r="L86" s="202">
        <v>11.04</v>
      </c>
      <c r="M86" s="202">
        <v>2.0099999999999998</v>
      </c>
      <c r="N86" s="202">
        <v>1.64</v>
      </c>
      <c r="O86" s="202">
        <v>2.31</v>
      </c>
      <c r="P86" s="202">
        <v>0.87</v>
      </c>
      <c r="Q86" s="202">
        <v>9.58</v>
      </c>
      <c r="R86" s="202">
        <v>18.62</v>
      </c>
      <c r="S86" s="202">
        <v>11.59</v>
      </c>
      <c r="T86" s="202">
        <v>0</v>
      </c>
      <c r="U86" s="202">
        <v>1.93</v>
      </c>
      <c r="V86" s="202">
        <v>9.1</v>
      </c>
      <c r="W86" s="202">
        <v>15.28</v>
      </c>
      <c r="X86" s="202">
        <v>50.72</v>
      </c>
      <c r="Y86" s="202">
        <v>0</v>
      </c>
      <c r="Z86" s="202">
        <v>61.26</v>
      </c>
      <c r="AA86" s="202">
        <v>39.619999999999997</v>
      </c>
      <c r="AB86" s="202">
        <v>0</v>
      </c>
      <c r="AC86" s="202">
        <v>20.68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40.92</v>
      </c>
      <c r="AJ86" s="202">
        <v>0</v>
      </c>
      <c r="AK86" s="202">
        <v>24.62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18.22</v>
      </c>
      <c r="D87" s="202">
        <v>0</v>
      </c>
      <c r="E87" s="202">
        <v>0</v>
      </c>
      <c r="F87" s="202">
        <v>30.52</v>
      </c>
      <c r="G87" s="202">
        <v>0</v>
      </c>
      <c r="H87" s="202">
        <v>0</v>
      </c>
      <c r="I87" s="202">
        <v>19.25</v>
      </c>
      <c r="J87" s="202">
        <v>15.4</v>
      </c>
      <c r="K87" s="202">
        <v>250.84</v>
      </c>
      <c r="L87" s="202">
        <v>11.04</v>
      </c>
      <c r="M87" s="202">
        <v>2.0099999999999998</v>
      </c>
      <c r="N87" s="202">
        <v>1.64</v>
      </c>
      <c r="O87" s="202">
        <v>2.31</v>
      </c>
      <c r="P87" s="202">
        <v>0.87</v>
      </c>
      <c r="Q87" s="202">
        <v>9.58</v>
      </c>
      <c r="R87" s="202">
        <v>18.62</v>
      </c>
      <c r="S87" s="202">
        <v>11.59</v>
      </c>
      <c r="T87" s="202">
        <v>0</v>
      </c>
      <c r="U87" s="202">
        <v>1.93</v>
      </c>
      <c r="V87" s="202">
        <v>9.1</v>
      </c>
      <c r="W87" s="202">
        <v>0.48</v>
      </c>
      <c r="X87" s="202">
        <v>2.04</v>
      </c>
      <c r="Y87" s="202">
        <v>0</v>
      </c>
      <c r="Z87" s="202">
        <v>21.7</v>
      </c>
      <c r="AA87" s="202">
        <v>39.619999999999997</v>
      </c>
      <c r="AB87" s="202">
        <v>0</v>
      </c>
      <c r="AC87" s="202">
        <v>20.68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40.92</v>
      </c>
      <c r="AJ87" s="202">
        <v>0</v>
      </c>
      <c r="AK87" s="202">
        <v>24.62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18.22</v>
      </c>
      <c r="D88" s="202">
        <v>0</v>
      </c>
      <c r="E88" s="202">
        <v>0</v>
      </c>
      <c r="F88" s="202">
        <v>30.52</v>
      </c>
      <c r="G88" s="202">
        <v>0</v>
      </c>
      <c r="H88" s="202">
        <v>0</v>
      </c>
      <c r="I88" s="202">
        <v>19.25</v>
      </c>
      <c r="J88" s="202">
        <v>15.4</v>
      </c>
      <c r="K88" s="202">
        <v>250.84</v>
      </c>
      <c r="L88" s="202">
        <v>11.04</v>
      </c>
      <c r="M88" s="202">
        <v>2.0099999999999998</v>
      </c>
      <c r="N88" s="202">
        <v>1.64</v>
      </c>
      <c r="O88" s="202">
        <v>2.31</v>
      </c>
      <c r="P88" s="202">
        <v>0.87</v>
      </c>
      <c r="Q88" s="202">
        <v>9.58</v>
      </c>
      <c r="R88" s="202">
        <v>18.62</v>
      </c>
      <c r="S88" s="202">
        <v>11.59</v>
      </c>
      <c r="T88" s="202">
        <v>0</v>
      </c>
      <c r="U88" s="202">
        <v>1.93</v>
      </c>
      <c r="V88" s="202">
        <v>9.1</v>
      </c>
      <c r="W88" s="202">
        <v>0.48</v>
      </c>
      <c r="X88" s="202">
        <v>2.04</v>
      </c>
      <c r="Y88" s="202">
        <v>0</v>
      </c>
      <c r="Z88" s="202">
        <v>21.7</v>
      </c>
      <c r="AA88" s="202">
        <v>39.619999999999997</v>
      </c>
      <c r="AB88" s="202">
        <v>0</v>
      </c>
      <c r="AC88" s="202">
        <v>20.68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40.92</v>
      </c>
      <c r="AJ88" s="202">
        <v>0</v>
      </c>
      <c r="AK88" s="202">
        <v>24.62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18.22</v>
      </c>
      <c r="D89" s="202">
        <v>0</v>
      </c>
      <c r="E89" s="202">
        <v>0</v>
      </c>
      <c r="F89" s="202">
        <v>30.52</v>
      </c>
      <c r="G89" s="202">
        <v>0</v>
      </c>
      <c r="H89" s="202">
        <v>0</v>
      </c>
      <c r="I89" s="202">
        <v>19.25</v>
      </c>
      <c r="J89" s="202">
        <v>15.4</v>
      </c>
      <c r="K89" s="202">
        <v>250.84</v>
      </c>
      <c r="L89" s="202">
        <v>11.04</v>
      </c>
      <c r="M89" s="202">
        <v>2.0099999999999998</v>
      </c>
      <c r="N89" s="202">
        <v>1.64</v>
      </c>
      <c r="O89" s="202">
        <v>2.31</v>
      </c>
      <c r="P89" s="202">
        <v>0.87</v>
      </c>
      <c r="Q89" s="202">
        <v>9.58</v>
      </c>
      <c r="R89" s="202">
        <v>18.62</v>
      </c>
      <c r="S89" s="202">
        <v>11.59</v>
      </c>
      <c r="T89" s="202">
        <v>0</v>
      </c>
      <c r="U89" s="202">
        <v>1.93</v>
      </c>
      <c r="V89" s="202">
        <v>9.1</v>
      </c>
      <c r="W89" s="202">
        <v>0.47</v>
      </c>
      <c r="X89" s="202">
        <v>2.04</v>
      </c>
      <c r="Y89" s="202">
        <v>0</v>
      </c>
      <c r="Z89" s="202">
        <v>21.7</v>
      </c>
      <c r="AA89" s="202">
        <v>39.619999999999997</v>
      </c>
      <c r="AB89" s="202">
        <v>0</v>
      </c>
      <c r="AC89" s="202">
        <v>20.68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40.92</v>
      </c>
      <c r="AJ89" s="202">
        <v>0</v>
      </c>
      <c r="AK89" s="202">
        <v>24.62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18.22</v>
      </c>
      <c r="D90" s="202">
        <v>0</v>
      </c>
      <c r="E90" s="202">
        <v>0</v>
      </c>
      <c r="F90" s="202">
        <v>30.52</v>
      </c>
      <c r="G90" s="202">
        <v>0</v>
      </c>
      <c r="H90" s="202">
        <v>0</v>
      </c>
      <c r="I90" s="202">
        <v>19.25</v>
      </c>
      <c r="J90" s="202">
        <v>15.4</v>
      </c>
      <c r="K90" s="202">
        <v>250.84</v>
      </c>
      <c r="L90" s="202">
        <v>11.04</v>
      </c>
      <c r="M90" s="202">
        <v>2.0099999999999998</v>
      </c>
      <c r="N90" s="202">
        <v>1.64</v>
      </c>
      <c r="O90" s="202">
        <v>2.31</v>
      </c>
      <c r="P90" s="202">
        <v>0.87</v>
      </c>
      <c r="Q90" s="202">
        <v>9.58</v>
      </c>
      <c r="R90" s="202">
        <v>18.62</v>
      </c>
      <c r="S90" s="202">
        <v>11.59</v>
      </c>
      <c r="T90" s="202">
        <v>0</v>
      </c>
      <c r="U90" s="202">
        <v>1.93</v>
      </c>
      <c r="V90" s="202">
        <v>9.1</v>
      </c>
      <c r="W90" s="202">
        <v>0.47</v>
      </c>
      <c r="X90" s="202">
        <v>2.04</v>
      </c>
      <c r="Y90" s="202">
        <v>0</v>
      </c>
      <c r="Z90" s="202">
        <v>21.7</v>
      </c>
      <c r="AA90" s="202">
        <v>39.619999999999997</v>
      </c>
      <c r="AB90" s="202">
        <v>0</v>
      </c>
      <c r="AC90" s="202">
        <v>20.68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40.92</v>
      </c>
      <c r="AJ90" s="202">
        <v>0</v>
      </c>
      <c r="AK90" s="202">
        <v>24.62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18.22</v>
      </c>
      <c r="D91" s="202">
        <v>0</v>
      </c>
      <c r="E91" s="202">
        <v>0</v>
      </c>
      <c r="F91" s="202">
        <v>30.52</v>
      </c>
      <c r="G91" s="202">
        <v>0</v>
      </c>
      <c r="H91" s="202">
        <v>0</v>
      </c>
      <c r="I91" s="202">
        <v>19.25</v>
      </c>
      <c r="J91" s="202">
        <v>15.4</v>
      </c>
      <c r="K91" s="202">
        <v>250.84</v>
      </c>
      <c r="L91" s="202">
        <v>11.04</v>
      </c>
      <c r="M91" s="202">
        <v>2.0099999999999998</v>
      </c>
      <c r="N91" s="202">
        <v>1.64</v>
      </c>
      <c r="O91" s="202">
        <v>2.31</v>
      </c>
      <c r="P91" s="202">
        <v>0.87</v>
      </c>
      <c r="Q91" s="202">
        <v>9.58</v>
      </c>
      <c r="R91" s="202">
        <v>18.62</v>
      </c>
      <c r="S91" s="202">
        <v>11.59</v>
      </c>
      <c r="T91" s="202">
        <v>0</v>
      </c>
      <c r="U91" s="202">
        <v>1.93</v>
      </c>
      <c r="V91" s="202">
        <v>9.1</v>
      </c>
      <c r="W91" s="202">
        <v>0.47</v>
      </c>
      <c r="X91" s="202">
        <v>2.04</v>
      </c>
      <c r="Y91" s="202">
        <v>0</v>
      </c>
      <c r="Z91" s="202">
        <v>21.7</v>
      </c>
      <c r="AA91" s="202">
        <v>39.619999999999997</v>
      </c>
      <c r="AB91" s="202">
        <v>0</v>
      </c>
      <c r="AC91" s="202">
        <v>20.68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42.15</v>
      </c>
      <c r="AJ91" s="202">
        <v>0</v>
      </c>
      <c r="AK91" s="202">
        <v>24.62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18.22</v>
      </c>
      <c r="D92" s="202">
        <v>0</v>
      </c>
      <c r="E92" s="202">
        <v>0</v>
      </c>
      <c r="F92" s="202">
        <v>30.52</v>
      </c>
      <c r="G92" s="202">
        <v>0</v>
      </c>
      <c r="H92" s="202">
        <v>0</v>
      </c>
      <c r="I92" s="202">
        <v>19.25</v>
      </c>
      <c r="J92" s="202">
        <v>15.4</v>
      </c>
      <c r="K92" s="202">
        <v>250.84</v>
      </c>
      <c r="L92" s="202">
        <v>11.04</v>
      </c>
      <c r="M92" s="202">
        <v>2.0099999999999998</v>
      </c>
      <c r="N92" s="202">
        <v>1.64</v>
      </c>
      <c r="O92" s="202">
        <v>2.31</v>
      </c>
      <c r="P92" s="202">
        <v>0.87</v>
      </c>
      <c r="Q92" s="202">
        <v>9.58</v>
      </c>
      <c r="R92" s="202">
        <v>18.62</v>
      </c>
      <c r="S92" s="202">
        <v>11.59</v>
      </c>
      <c r="T92" s="202">
        <v>0</v>
      </c>
      <c r="U92" s="202">
        <v>1.93</v>
      </c>
      <c r="V92" s="202">
        <v>9.1</v>
      </c>
      <c r="W92" s="202">
        <v>0.47</v>
      </c>
      <c r="X92" s="202">
        <v>2.04</v>
      </c>
      <c r="Y92" s="202">
        <v>0</v>
      </c>
      <c r="Z92" s="202">
        <v>21.7</v>
      </c>
      <c r="AA92" s="202">
        <v>39.619999999999997</v>
      </c>
      <c r="AB92" s="202">
        <v>0</v>
      </c>
      <c r="AC92" s="202">
        <v>20.68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42.15</v>
      </c>
      <c r="AJ92" s="202">
        <v>0</v>
      </c>
      <c r="AK92" s="202">
        <v>24.62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18.68</v>
      </c>
      <c r="D93" s="202">
        <v>0</v>
      </c>
      <c r="E93" s="202">
        <v>0</v>
      </c>
      <c r="F93" s="202">
        <v>30.52</v>
      </c>
      <c r="G93" s="202">
        <v>0</v>
      </c>
      <c r="H93" s="202">
        <v>0</v>
      </c>
      <c r="I93" s="202">
        <v>19.25</v>
      </c>
      <c r="J93" s="202">
        <v>15.4</v>
      </c>
      <c r="K93" s="202">
        <v>250.84</v>
      </c>
      <c r="L93" s="202">
        <v>11.04</v>
      </c>
      <c r="M93" s="202">
        <v>2.0099999999999998</v>
      </c>
      <c r="N93" s="202">
        <v>1.64</v>
      </c>
      <c r="O93" s="202">
        <v>2.31</v>
      </c>
      <c r="P93" s="202">
        <v>0.87</v>
      </c>
      <c r="Q93" s="202">
        <v>9.58</v>
      </c>
      <c r="R93" s="202">
        <v>18.62</v>
      </c>
      <c r="S93" s="202">
        <v>11.59</v>
      </c>
      <c r="T93" s="202">
        <v>0</v>
      </c>
      <c r="U93" s="202">
        <v>1.93</v>
      </c>
      <c r="V93" s="202">
        <v>9.1</v>
      </c>
      <c r="W93" s="202">
        <v>0.47</v>
      </c>
      <c r="X93" s="202">
        <v>2.04</v>
      </c>
      <c r="Y93" s="202">
        <v>0</v>
      </c>
      <c r="Z93" s="202">
        <v>21.7</v>
      </c>
      <c r="AA93" s="202">
        <v>39.619999999999997</v>
      </c>
      <c r="AB93" s="202">
        <v>0</v>
      </c>
      <c r="AC93" s="202">
        <v>20.68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42.15</v>
      </c>
      <c r="AJ93" s="202">
        <v>0</v>
      </c>
      <c r="AK93" s="202">
        <v>24.62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18.68</v>
      </c>
      <c r="D94" s="202">
        <v>0</v>
      </c>
      <c r="E94" s="202">
        <v>0</v>
      </c>
      <c r="F94" s="202">
        <v>30.52</v>
      </c>
      <c r="G94" s="202">
        <v>0</v>
      </c>
      <c r="H94" s="202">
        <v>0</v>
      </c>
      <c r="I94" s="202">
        <v>19.25</v>
      </c>
      <c r="J94" s="202">
        <v>15.4</v>
      </c>
      <c r="K94" s="202">
        <v>250.84</v>
      </c>
      <c r="L94" s="202">
        <v>11.04</v>
      </c>
      <c r="M94" s="202">
        <v>2.0099999999999998</v>
      </c>
      <c r="N94" s="202">
        <v>1.64</v>
      </c>
      <c r="O94" s="202">
        <v>2.31</v>
      </c>
      <c r="P94" s="202">
        <v>0.87</v>
      </c>
      <c r="Q94" s="202">
        <v>9.58</v>
      </c>
      <c r="R94" s="202">
        <v>18.62</v>
      </c>
      <c r="S94" s="202">
        <v>11.59</v>
      </c>
      <c r="T94" s="202">
        <v>0</v>
      </c>
      <c r="U94" s="202">
        <v>1.93</v>
      </c>
      <c r="V94" s="202">
        <v>9.1</v>
      </c>
      <c r="W94" s="202">
        <v>0.47</v>
      </c>
      <c r="X94" s="202">
        <v>2.04</v>
      </c>
      <c r="Y94" s="202">
        <v>0</v>
      </c>
      <c r="Z94" s="202">
        <v>21.7</v>
      </c>
      <c r="AA94" s="202">
        <v>39.619999999999997</v>
      </c>
      <c r="AB94" s="202">
        <v>0</v>
      </c>
      <c r="AC94" s="202">
        <v>20.68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42.15</v>
      </c>
      <c r="AJ94" s="202">
        <v>0</v>
      </c>
      <c r="AK94" s="202">
        <v>24.62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18.68</v>
      </c>
      <c r="D95" s="202">
        <v>0</v>
      </c>
      <c r="E95" s="202">
        <v>0</v>
      </c>
      <c r="F95" s="202">
        <v>30.52</v>
      </c>
      <c r="G95" s="202">
        <v>0</v>
      </c>
      <c r="H95" s="202">
        <v>0</v>
      </c>
      <c r="I95" s="202">
        <v>19.25</v>
      </c>
      <c r="J95" s="202">
        <v>15.4</v>
      </c>
      <c r="K95" s="202">
        <v>250.84</v>
      </c>
      <c r="L95" s="202">
        <v>11.04</v>
      </c>
      <c r="M95" s="202">
        <v>2.0099999999999998</v>
      </c>
      <c r="N95" s="202">
        <v>1.64</v>
      </c>
      <c r="O95" s="202">
        <v>2.31</v>
      </c>
      <c r="P95" s="202">
        <v>0.87</v>
      </c>
      <c r="Q95" s="202">
        <v>9.58</v>
      </c>
      <c r="R95" s="202">
        <v>18.62</v>
      </c>
      <c r="S95" s="202">
        <v>11.59</v>
      </c>
      <c r="T95" s="202">
        <v>0</v>
      </c>
      <c r="U95" s="202">
        <v>1.93</v>
      </c>
      <c r="V95" s="202">
        <v>9.1</v>
      </c>
      <c r="W95" s="202">
        <v>0.44</v>
      </c>
      <c r="X95" s="202">
        <v>2.04</v>
      </c>
      <c r="Y95" s="202">
        <v>0</v>
      </c>
      <c r="Z95" s="202">
        <v>21.7</v>
      </c>
      <c r="AA95" s="202">
        <v>39.619999999999997</v>
      </c>
      <c r="AB95" s="202">
        <v>0</v>
      </c>
      <c r="AC95" s="202">
        <v>20.68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42.15</v>
      </c>
      <c r="AJ95" s="202">
        <v>0</v>
      </c>
      <c r="AK95" s="202">
        <v>24.62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18.68</v>
      </c>
      <c r="D96" s="202">
        <v>0</v>
      </c>
      <c r="E96" s="202">
        <v>0</v>
      </c>
      <c r="F96" s="202">
        <v>30.52</v>
      </c>
      <c r="G96" s="202">
        <v>0</v>
      </c>
      <c r="H96" s="202">
        <v>0</v>
      </c>
      <c r="I96" s="202">
        <v>19.25</v>
      </c>
      <c r="J96" s="202">
        <v>15.4</v>
      </c>
      <c r="K96" s="202">
        <v>250.84</v>
      </c>
      <c r="L96" s="202">
        <v>11.04</v>
      </c>
      <c r="M96" s="202">
        <v>2.0099999999999998</v>
      </c>
      <c r="N96" s="202">
        <v>1.64</v>
      </c>
      <c r="O96" s="202">
        <v>2.31</v>
      </c>
      <c r="P96" s="202">
        <v>0.87</v>
      </c>
      <c r="Q96" s="202">
        <v>9.58</v>
      </c>
      <c r="R96" s="202">
        <v>18.62</v>
      </c>
      <c r="S96" s="202">
        <v>11.59</v>
      </c>
      <c r="T96" s="202">
        <v>0</v>
      </c>
      <c r="U96" s="202">
        <v>1.93</v>
      </c>
      <c r="V96" s="202">
        <v>9.1</v>
      </c>
      <c r="W96" s="202">
        <v>0.44</v>
      </c>
      <c r="X96" s="202">
        <v>2.04</v>
      </c>
      <c r="Y96" s="202">
        <v>0</v>
      </c>
      <c r="Z96" s="202">
        <v>21.7</v>
      </c>
      <c r="AA96" s="202">
        <v>39.619999999999997</v>
      </c>
      <c r="AB96" s="202">
        <v>0</v>
      </c>
      <c r="AC96" s="202">
        <v>20.68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42.15</v>
      </c>
      <c r="AJ96" s="202">
        <v>0</v>
      </c>
      <c r="AK96" s="202">
        <v>24.62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18.68</v>
      </c>
      <c r="D97" s="202">
        <v>0</v>
      </c>
      <c r="E97" s="202">
        <v>0</v>
      </c>
      <c r="F97" s="202">
        <v>30.52</v>
      </c>
      <c r="G97" s="202">
        <v>0</v>
      </c>
      <c r="H97" s="202">
        <v>0</v>
      </c>
      <c r="I97" s="202">
        <v>19.25</v>
      </c>
      <c r="J97" s="202">
        <v>15.4</v>
      </c>
      <c r="K97" s="202">
        <v>250.84</v>
      </c>
      <c r="L97" s="202">
        <v>11.04</v>
      </c>
      <c r="M97" s="202">
        <v>2.0099999999999998</v>
      </c>
      <c r="N97" s="202">
        <v>1.64</v>
      </c>
      <c r="O97" s="202">
        <v>2.31</v>
      </c>
      <c r="P97" s="202">
        <v>0.87</v>
      </c>
      <c r="Q97" s="202">
        <v>9.58</v>
      </c>
      <c r="R97" s="202">
        <v>18.62</v>
      </c>
      <c r="S97" s="202">
        <v>11.59</v>
      </c>
      <c r="T97" s="202">
        <v>0</v>
      </c>
      <c r="U97" s="202">
        <v>1.93</v>
      </c>
      <c r="V97" s="202">
        <v>9.1</v>
      </c>
      <c r="W97" s="202">
        <v>0.44</v>
      </c>
      <c r="X97" s="202">
        <v>2.04</v>
      </c>
      <c r="Y97" s="202">
        <v>0</v>
      </c>
      <c r="Z97" s="202">
        <v>21.7</v>
      </c>
      <c r="AA97" s="202">
        <v>39.619999999999997</v>
      </c>
      <c r="AB97" s="202">
        <v>0</v>
      </c>
      <c r="AC97" s="202">
        <v>20.68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42.15</v>
      </c>
      <c r="AJ97" s="202">
        <v>0</v>
      </c>
      <c r="AK97" s="202">
        <v>24.62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18.68</v>
      </c>
      <c r="D98" s="202">
        <v>0</v>
      </c>
      <c r="E98" s="202">
        <v>0</v>
      </c>
      <c r="F98" s="202">
        <v>30.52</v>
      </c>
      <c r="G98" s="202">
        <v>0</v>
      </c>
      <c r="H98" s="202">
        <v>0</v>
      </c>
      <c r="I98" s="202">
        <v>19.25</v>
      </c>
      <c r="J98" s="202">
        <v>15.4</v>
      </c>
      <c r="K98" s="202">
        <v>250.84</v>
      </c>
      <c r="L98" s="202">
        <v>11.04</v>
      </c>
      <c r="M98" s="202">
        <v>2.0099999999999998</v>
      </c>
      <c r="N98" s="202">
        <v>1.64</v>
      </c>
      <c r="O98" s="202">
        <v>2.31</v>
      </c>
      <c r="P98" s="202">
        <v>0.87</v>
      </c>
      <c r="Q98" s="202">
        <v>9.58</v>
      </c>
      <c r="R98" s="202">
        <v>18.62</v>
      </c>
      <c r="S98" s="202">
        <v>11.59</v>
      </c>
      <c r="T98" s="202">
        <v>0</v>
      </c>
      <c r="U98" s="202">
        <v>1.93</v>
      </c>
      <c r="V98" s="202">
        <v>9.1</v>
      </c>
      <c r="W98" s="202">
        <v>0.44</v>
      </c>
      <c r="X98" s="202">
        <v>2.04</v>
      </c>
      <c r="Y98" s="202">
        <v>0</v>
      </c>
      <c r="Z98" s="202">
        <v>21.7</v>
      </c>
      <c r="AA98" s="202">
        <v>39.619999999999997</v>
      </c>
      <c r="AB98" s="202">
        <v>0</v>
      </c>
      <c r="AC98" s="202">
        <v>20.68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42.15</v>
      </c>
      <c r="AJ98" s="202">
        <v>0</v>
      </c>
      <c r="AK98" s="202">
        <v>24.62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0.42781499999999983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0.53857000000000022</v>
      </c>
      <c r="J99">
        <f t="shared" si="0"/>
        <v>0.31633000000000028</v>
      </c>
      <c r="K99">
        <f t="shared" si="0"/>
        <v>5.9017950000000008</v>
      </c>
      <c r="L99">
        <f t="shared" si="0"/>
        <v>0.22944249999999977</v>
      </c>
      <c r="M99">
        <f t="shared" si="0"/>
        <v>0.19506000000000007</v>
      </c>
      <c r="N99">
        <f t="shared" si="0"/>
        <v>0.12027999999999987</v>
      </c>
      <c r="O99">
        <f t="shared" si="0"/>
        <v>0.17167499999999955</v>
      </c>
      <c r="P99">
        <f t="shared" si="0"/>
        <v>0.105975</v>
      </c>
      <c r="Q99">
        <f t="shared" si="0"/>
        <v>0.14825500000000008</v>
      </c>
      <c r="R99">
        <f t="shared" si="0"/>
        <v>0.44079499999999899</v>
      </c>
      <c r="S99">
        <f t="shared" si="0"/>
        <v>0.23467499999999997</v>
      </c>
      <c r="T99">
        <f t="shared" si="0"/>
        <v>0</v>
      </c>
      <c r="U99">
        <f t="shared" si="0"/>
        <v>4.0612500000000031E-2</v>
      </c>
      <c r="V99">
        <f t="shared" si="0"/>
        <v>0.21840000000000034</v>
      </c>
      <c r="W99">
        <f t="shared" si="0"/>
        <v>0.30333249999999984</v>
      </c>
      <c r="X99">
        <f t="shared" si="0"/>
        <v>0.98521499999999906</v>
      </c>
      <c r="Y99">
        <f t="shared" si="0"/>
        <v>0</v>
      </c>
      <c r="Z99">
        <f t="shared" si="0"/>
        <v>1.2158800000000012</v>
      </c>
      <c r="AA99">
        <f t="shared" si="0"/>
        <v>0.95087999999999806</v>
      </c>
      <c r="AB99">
        <f t="shared" si="0"/>
        <v>0</v>
      </c>
      <c r="AC99">
        <f t="shared" si="0"/>
        <v>0.51429000000000014</v>
      </c>
      <c r="AD99">
        <f t="shared" si="0"/>
        <v>5.2955000000000023E-2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1.0015800000000015</v>
      </c>
      <c r="AJ99">
        <f t="shared" si="0"/>
        <v>0</v>
      </c>
      <c r="AK99">
        <f t="shared" si="0"/>
        <v>0.59087999999999852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10</v>
      </c>
      <c r="D3" s="202">
        <v>0</v>
      </c>
      <c r="E3" s="202">
        <v>0</v>
      </c>
      <c r="F3" s="202">
        <v>17.649999999999999</v>
      </c>
      <c r="G3" s="202">
        <v>0</v>
      </c>
      <c r="H3" s="202">
        <v>0</v>
      </c>
      <c r="I3" s="202">
        <v>14.62</v>
      </c>
      <c r="J3" s="202">
        <v>3.9</v>
      </c>
      <c r="K3" s="202">
        <v>5.2</v>
      </c>
      <c r="L3" s="202">
        <v>2</v>
      </c>
      <c r="M3" s="202">
        <v>0</v>
      </c>
      <c r="N3" s="202">
        <v>0.96</v>
      </c>
      <c r="O3" s="202">
        <v>1.59</v>
      </c>
      <c r="P3" s="202">
        <v>2.1800000000000002</v>
      </c>
      <c r="Q3" s="202">
        <v>0</v>
      </c>
      <c r="R3" s="202">
        <v>0.34</v>
      </c>
      <c r="S3" s="202">
        <v>0.21</v>
      </c>
      <c r="T3" s="202">
        <v>0</v>
      </c>
      <c r="U3" s="202">
        <v>7.68</v>
      </c>
      <c r="V3" s="202">
        <v>0.17</v>
      </c>
      <c r="W3" s="202">
        <v>0.28000000000000003</v>
      </c>
      <c r="X3" s="202">
        <v>1.18</v>
      </c>
      <c r="Y3" s="202">
        <v>0</v>
      </c>
      <c r="Z3" s="202">
        <v>2.23</v>
      </c>
      <c r="AA3" s="202">
        <v>22.91</v>
      </c>
      <c r="AB3" s="202">
        <v>0</v>
      </c>
      <c r="AC3" s="202">
        <v>11.32</v>
      </c>
      <c r="AD3" s="202">
        <v>6.82</v>
      </c>
      <c r="AE3" s="202">
        <v>0</v>
      </c>
      <c r="AF3" s="202">
        <v>0</v>
      </c>
      <c r="AG3" s="202">
        <v>0</v>
      </c>
      <c r="AH3" s="202">
        <v>0</v>
      </c>
      <c r="AI3" s="202">
        <v>13.81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</v>
      </c>
      <c r="D4" s="202">
        <v>0</v>
      </c>
      <c r="E4" s="202">
        <v>0</v>
      </c>
      <c r="F4" s="202">
        <v>17.649999999999999</v>
      </c>
      <c r="G4" s="202">
        <v>0</v>
      </c>
      <c r="H4" s="202">
        <v>0</v>
      </c>
      <c r="I4" s="202">
        <v>14.62</v>
      </c>
      <c r="J4" s="202">
        <v>3.9</v>
      </c>
      <c r="K4" s="202">
        <v>5.2</v>
      </c>
      <c r="L4" s="202">
        <v>2</v>
      </c>
      <c r="M4" s="202">
        <v>0</v>
      </c>
      <c r="N4" s="202">
        <v>0.96</v>
      </c>
      <c r="O4" s="202">
        <v>1.59</v>
      </c>
      <c r="P4" s="202">
        <v>2.1800000000000002</v>
      </c>
      <c r="Q4" s="202">
        <v>0</v>
      </c>
      <c r="R4" s="202">
        <v>0.34</v>
      </c>
      <c r="S4" s="202">
        <v>0.21</v>
      </c>
      <c r="T4" s="202">
        <v>0</v>
      </c>
      <c r="U4" s="202">
        <v>7.68</v>
      </c>
      <c r="V4" s="202">
        <v>0.17</v>
      </c>
      <c r="W4" s="202">
        <v>0.28000000000000003</v>
      </c>
      <c r="X4" s="202">
        <v>1.18</v>
      </c>
      <c r="Y4" s="202">
        <v>0</v>
      </c>
      <c r="Z4" s="202">
        <v>2.23</v>
      </c>
      <c r="AA4" s="202">
        <v>22.91</v>
      </c>
      <c r="AB4" s="202">
        <v>0</v>
      </c>
      <c r="AC4" s="202">
        <v>11.32</v>
      </c>
      <c r="AD4" s="202">
        <v>6.82</v>
      </c>
      <c r="AE4" s="202">
        <v>0</v>
      </c>
      <c r="AF4" s="202">
        <v>0</v>
      </c>
      <c r="AG4" s="202">
        <v>0</v>
      </c>
      <c r="AH4" s="202">
        <v>0</v>
      </c>
      <c r="AI4" s="202">
        <v>13.81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</v>
      </c>
      <c r="D5" s="202">
        <v>0</v>
      </c>
      <c r="E5" s="202">
        <v>0</v>
      </c>
      <c r="F5" s="202">
        <v>17.649999999999999</v>
      </c>
      <c r="G5" s="202">
        <v>0</v>
      </c>
      <c r="H5" s="202">
        <v>0</v>
      </c>
      <c r="I5" s="202">
        <v>12.67</v>
      </c>
      <c r="J5" s="202">
        <v>6.26</v>
      </c>
      <c r="K5" s="202">
        <v>5.2</v>
      </c>
      <c r="L5" s="202">
        <v>2</v>
      </c>
      <c r="M5" s="202">
        <v>0</v>
      </c>
      <c r="N5" s="202">
        <v>0.96</v>
      </c>
      <c r="O5" s="202">
        <v>1.59</v>
      </c>
      <c r="P5" s="202">
        <v>2.1800000000000002</v>
      </c>
      <c r="Q5" s="202">
        <v>0</v>
      </c>
      <c r="R5" s="202">
        <v>0.34</v>
      </c>
      <c r="S5" s="202">
        <v>0.21</v>
      </c>
      <c r="T5" s="202">
        <v>0</v>
      </c>
      <c r="U5" s="202">
        <v>7.68</v>
      </c>
      <c r="V5" s="202">
        <v>0.17</v>
      </c>
      <c r="W5" s="202">
        <v>0.28000000000000003</v>
      </c>
      <c r="X5" s="202">
        <v>1.18</v>
      </c>
      <c r="Y5" s="202">
        <v>0</v>
      </c>
      <c r="Z5" s="202">
        <v>2.23</v>
      </c>
      <c r="AA5" s="202">
        <v>22.91</v>
      </c>
      <c r="AB5" s="202">
        <v>0</v>
      </c>
      <c r="AC5" s="202">
        <v>11.32</v>
      </c>
      <c r="AD5" s="202">
        <v>6.82</v>
      </c>
      <c r="AE5" s="202">
        <v>0</v>
      </c>
      <c r="AF5" s="202">
        <v>0</v>
      </c>
      <c r="AG5" s="202">
        <v>0</v>
      </c>
      <c r="AH5" s="202">
        <v>0</v>
      </c>
      <c r="AI5" s="202">
        <v>13.81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</v>
      </c>
      <c r="D6" s="202">
        <v>0</v>
      </c>
      <c r="E6" s="202">
        <v>0</v>
      </c>
      <c r="F6" s="202">
        <v>17.649999999999999</v>
      </c>
      <c r="G6" s="202">
        <v>0</v>
      </c>
      <c r="H6" s="202">
        <v>0</v>
      </c>
      <c r="I6" s="202">
        <v>12.67</v>
      </c>
      <c r="J6" s="202">
        <v>6.26</v>
      </c>
      <c r="K6" s="202">
        <v>5.2</v>
      </c>
      <c r="L6" s="202">
        <v>2</v>
      </c>
      <c r="M6" s="202">
        <v>0</v>
      </c>
      <c r="N6" s="202">
        <v>0.96</v>
      </c>
      <c r="O6" s="202">
        <v>1.59</v>
      </c>
      <c r="P6" s="202">
        <v>2.1800000000000002</v>
      </c>
      <c r="Q6" s="202">
        <v>0</v>
      </c>
      <c r="R6" s="202">
        <v>0.34</v>
      </c>
      <c r="S6" s="202">
        <v>0.21</v>
      </c>
      <c r="T6" s="202">
        <v>0</v>
      </c>
      <c r="U6" s="202">
        <v>7.68</v>
      </c>
      <c r="V6" s="202">
        <v>0.17</v>
      </c>
      <c r="W6" s="202">
        <v>0.28000000000000003</v>
      </c>
      <c r="X6" s="202">
        <v>1.18</v>
      </c>
      <c r="Y6" s="202">
        <v>0</v>
      </c>
      <c r="Z6" s="202">
        <v>2.23</v>
      </c>
      <c r="AA6" s="202">
        <v>22.91</v>
      </c>
      <c r="AB6" s="202">
        <v>0</v>
      </c>
      <c r="AC6" s="202">
        <v>11.32</v>
      </c>
      <c r="AD6" s="202">
        <v>6.82</v>
      </c>
      <c r="AE6" s="202">
        <v>0</v>
      </c>
      <c r="AF6" s="202">
        <v>0</v>
      </c>
      <c r="AG6" s="202">
        <v>0</v>
      </c>
      <c r="AH6" s="202">
        <v>0</v>
      </c>
      <c r="AI6" s="202">
        <v>13.81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10.61</v>
      </c>
      <c r="D7" s="202">
        <v>0</v>
      </c>
      <c r="E7" s="202">
        <v>0</v>
      </c>
      <c r="F7" s="202">
        <v>17.649999999999999</v>
      </c>
      <c r="G7" s="202">
        <v>0</v>
      </c>
      <c r="H7" s="202">
        <v>0</v>
      </c>
      <c r="I7" s="202">
        <v>12.67</v>
      </c>
      <c r="J7" s="202">
        <v>6.26</v>
      </c>
      <c r="K7" s="202">
        <v>3.6</v>
      </c>
      <c r="L7" s="202">
        <v>0</v>
      </c>
      <c r="M7" s="202">
        <v>0</v>
      </c>
      <c r="N7" s="202">
        <v>0.96</v>
      </c>
      <c r="O7" s="202">
        <v>1.59</v>
      </c>
      <c r="P7" s="202">
        <v>2.1800000000000002</v>
      </c>
      <c r="Q7" s="202">
        <v>0</v>
      </c>
      <c r="R7" s="202">
        <v>0.34</v>
      </c>
      <c r="S7" s="202">
        <v>0.21</v>
      </c>
      <c r="T7" s="202">
        <v>0</v>
      </c>
      <c r="U7" s="202">
        <v>7.68</v>
      </c>
      <c r="V7" s="202">
        <v>0.17</v>
      </c>
      <c r="W7" s="202">
        <v>0.28000000000000003</v>
      </c>
      <c r="X7" s="202">
        <v>1.18</v>
      </c>
      <c r="Y7" s="202">
        <v>0</v>
      </c>
      <c r="Z7" s="202">
        <v>1.24</v>
      </c>
      <c r="AA7" s="202">
        <v>22.91</v>
      </c>
      <c r="AB7" s="202">
        <v>0</v>
      </c>
      <c r="AC7" s="202">
        <v>11.32</v>
      </c>
      <c r="AD7" s="202">
        <v>6.82</v>
      </c>
      <c r="AE7" s="202">
        <v>0</v>
      </c>
      <c r="AF7" s="202">
        <v>0</v>
      </c>
      <c r="AG7" s="202">
        <v>0</v>
      </c>
      <c r="AH7" s="202">
        <v>0</v>
      </c>
      <c r="AI7" s="202">
        <v>13.81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10.61</v>
      </c>
      <c r="D8" s="202">
        <v>0</v>
      </c>
      <c r="E8" s="202">
        <v>0</v>
      </c>
      <c r="F8" s="202">
        <v>17.649999999999999</v>
      </c>
      <c r="G8" s="202">
        <v>0</v>
      </c>
      <c r="H8" s="202">
        <v>0</v>
      </c>
      <c r="I8" s="202">
        <v>12.67</v>
      </c>
      <c r="J8" s="202">
        <v>6.26</v>
      </c>
      <c r="K8" s="202">
        <v>3.6</v>
      </c>
      <c r="L8" s="202">
        <v>0</v>
      </c>
      <c r="M8" s="202">
        <v>0</v>
      </c>
      <c r="N8" s="202">
        <v>0.96</v>
      </c>
      <c r="O8" s="202">
        <v>1.59</v>
      </c>
      <c r="P8" s="202">
        <v>2.1800000000000002</v>
      </c>
      <c r="Q8" s="202">
        <v>0</v>
      </c>
      <c r="R8" s="202">
        <v>0.34</v>
      </c>
      <c r="S8" s="202">
        <v>0.21</v>
      </c>
      <c r="T8" s="202">
        <v>0</v>
      </c>
      <c r="U8" s="202">
        <v>7.68</v>
      </c>
      <c r="V8" s="202">
        <v>0.17</v>
      </c>
      <c r="W8" s="202">
        <v>0.28000000000000003</v>
      </c>
      <c r="X8" s="202">
        <v>1.18</v>
      </c>
      <c r="Y8" s="202">
        <v>0</v>
      </c>
      <c r="Z8" s="202">
        <v>1.24</v>
      </c>
      <c r="AA8" s="202">
        <v>22.91</v>
      </c>
      <c r="AB8" s="202">
        <v>0</v>
      </c>
      <c r="AC8" s="202">
        <v>11.32</v>
      </c>
      <c r="AD8" s="202">
        <v>6.82</v>
      </c>
      <c r="AE8" s="202">
        <v>0</v>
      </c>
      <c r="AF8" s="202">
        <v>0</v>
      </c>
      <c r="AG8" s="202">
        <v>0</v>
      </c>
      <c r="AH8" s="202">
        <v>0</v>
      </c>
      <c r="AI8" s="202">
        <v>13.81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10.61</v>
      </c>
      <c r="D9" s="202">
        <v>0</v>
      </c>
      <c r="E9" s="202">
        <v>0</v>
      </c>
      <c r="F9" s="202">
        <v>17.649999999999999</v>
      </c>
      <c r="G9" s="202">
        <v>0</v>
      </c>
      <c r="H9" s="202">
        <v>0</v>
      </c>
      <c r="I9" s="202">
        <v>12.67</v>
      </c>
      <c r="J9" s="202">
        <v>6.26</v>
      </c>
      <c r="K9" s="202">
        <v>86.59</v>
      </c>
      <c r="L9" s="202">
        <v>0</v>
      </c>
      <c r="M9" s="202">
        <v>0</v>
      </c>
      <c r="N9" s="202">
        <v>0.96</v>
      </c>
      <c r="O9" s="202">
        <v>1.59</v>
      </c>
      <c r="P9" s="202">
        <v>2.1800000000000002</v>
      </c>
      <c r="Q9" s="202">
        <v>2.37</v>
      </c>
      <c r="R9" s="202">
        <v>6.9</v>
      </c>
      <c r="S9" s="202">
        <v>3.79</v>
      </c>
      <c r="T9" s="202">
        <v>0</v>
      </c>
      <c r="U9" s="202">
        <v>7.68</v>
      </c>
      <c r="V9" s="202">
        <v>0.17</v>
      </c>
      <c r="W9" s="202">
        <v>0.28000000000000003</v>
      </c>
      <c r="X9" s="202">
        <v>1.18</v>
      </c>
      <c r="Y9" s="202">
        <v>0</v>
      </c>
      <c r="Z9" s="202">
        <v>1.24</v>
      </c>
      <c r="AA9" s="202">
        <v>22.91</v>
      </c>
      <c r="AB9" s="202">
        <v>0</v>
      </c>
      <c r="AC9" s="202">
        <v>11.32</v>
      </c>
      <c r="AD9" s="202">
        <v>6.82</v>
      </c>
      <c r="AE9" s="202">
        <v>0</v>
      </c>
      <c r="AF9" s="202">
        <v>0</v>
      </c>
      <c r="AG9" s="202">
        <v>0</v>
      </c>
      <c r="AH9" s="202">
        <v>0</v>
      </c>
      <c r="AI9" s="202">
        <v>13.81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10.61</v>
      </c>
      <c r="D10" s="202">
        <v>0</v>
      </c>
      <c r="E10" s="202">
        <v>0</v>
      </c>
      <c r="F10" s="202">
        <v>17.649999999999999</v>
      </c>
      <c r="G10" s="202">
        <v>0</v>
      </c>
      <c r="H10" s="202">
        <v>0</v>
      </c>
      <c r="I10" s="202">
        <v>12.67</v>
      </c>
      <c r="J10" s="202">
        <v>6.26</v>
      </c>
      <c r="K10" s="202">
        <v>86.59</v>
      </c>
      <c r="L10" s="202">
        <v>7.45</v>
      </c>
      <c r="M10" s="202">
        <v>0</v>
      </c>
      <c r="N10" s="202">
        <v>0.96</v>
      </c>
      <c r="O10" s="202">
        <v>1.59</v>
      </c>
      <c r="P10" s="202">
        <v>2.1800000000000002</v>
      </c>
      <c r="Q10" s="202">
        <v>2.37</v>
      </c>
      <c r="R10" s="202">
        <v>6.9</v>
      </c>
      <c r="S10" s="202">
        <v>3.79</v>
      </c>
      <c r="T10" s="202">
        <v>0</v>
      </c>
      <c r="U10" s="202">
        <v>7.68</v>
      </c>
      <c r="V10" s="202">
        <v>0.17</v>
      </c>
      <c r="W10" s="202">
        <v>0.28000000000000003</v>
      </c>
      <c r="X10" s="202">
        <v>1.18</v>
      </c>
      <c r="Y10" s="202">
        <v>0</v>
      </c>
      <c r="Z10" s="202">
        <v>1.24</v>
      </c>
      <c r="AA10" s="202">
        <v>22.91</v>
      </c>
      <c r="AB10" s="202">
        <v>0</v>
      </c>
      <c r="AC10" s="202">
        <v>11.32</v>
      </c>
      <c r="AD10" s="202">
        <v>6.82</v>
      </c>
      <c r="AE10" s="202">
        <v>0</v>
      </c>
      <c r="AF10" s="202">
        <v>0</v>
      </c>
      <c r="AG10" s="202">
        <v>0</v>
      </c>
      <c r="AH10" s="202">
        <v>0</v>
      </c>
      <c r="AI10" s="202">
        <v>13.81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10.61</v>
      </c>
      <c r="D11" s="202">
        <v>0</v>
      </c>
      <c r="E11" s="202">
        <v>0</v>
      </c>
      <c r="F11" s="202">
        <v>17.649999999999999</v>
      </c>
      <c r="G11" s="202">
        <v>0</v>
      </c>
      <c r="H11" s="202">
        <v>0</v>
      </c>
      <c r="I11" s="202">
        <v>12.53</v>
      </c>
      <c r="J11" s="202">
        <v>7.8</v>
      </c>
      <c r="K11" s="202">
        <v>86.59</v>
      </c>
      <c r="L11" s="202">
        <v>7.45</v>
      </c>
      <c r="M11" s="202">
        <v>0</v>
      </c>
      <c r="N11" s="202">
        <v>0.96</v>
      </c>
      <c r="O11" s="202">
        <v>1.59</v>
      </c>
      <c r="P11" s="202">
        <v>2.1800000000000002</v>
      </c>
      <c r="Q11" s="202">
        <v>2.37</v>
      </c>
      <c r="R11" s="202">
        <v>6.9</v>
      </c>
      <c r="S11" s="202">
        <v>3.79</v>
      </c>
      <c r="T11" s="202">
        <v>0</v>
      </c>
      <c r="U11" s="202">
        <v>7.68</v>
      </c>
      <c r="V11" s="202">
        <v>0.17</v>
      </c>
      <c r="W11" s="202">
        <v>0.28000000000000003</v>
      </c>
      <c r="X11" s="202">
        <v>1.18</v>
      </c>
      <c r="Y11" s="202">
        <v>0</v>
      </c>
      <c r="Z11" s="202">
        <v>2.23</v>
      </c>
      <c r="AA11" s="202">
        <v>22.91</v>
      </c>
      <c r="AB11" s="202">
        <v>0</v>
      </c>
      <c r="AC11" s="202">
        <v>11.32</v>
      </c>
      <c r="AD11" s="202">
        <v>6.82</v>
      </c>
      <c r="AE11" s="202">
        <v>0</v>
      </c>
      <c r="AF11" s="202">
        <v>0</v>
      </c>
      <c r="AG11" s="202">
        <v>0</v>
      </c>
      <c r="AH11" s="202">
        <v>0</v>
      </c>
      <c r="AI11" s="202">
        <v>13.81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10.61</v>
      </c>
      <c r="D12" s="202">
        <v>0</v>
      </c>
      <c r="E12" s="202">
        <v>0</v>
      </c>
      <c r="F12" s="202">
        <v>17.649999999999999</v>
      </c>
      <c r="G12" s="202">
        <v>0</v>
      </c>
      <c r="H12" s="202">
        <v>0</v>
      </c>
      <c r="I12" s="202">
        <v>12.53</v>
      </c>
      <c r="J12" s="202">
        <v>7.8</v>
      </c>
      <c r="K12" s="202">
        <v>86.59</v>
      </c>
      <c r="L12" s="202">
        <v>7.45</v>
      </c>
      <c r="M12" s="202">
        <v>0</v>
      </c>
      <c r="N12" s="202">
        <v>0.96</v>
      </c>
      <c r="O12" s="202">
        <v>1.59</v>
      </c>
      <c r="P12" s="202">
        <v>2.1800000000000002</v>
      </c>
      <c r="Q12" s="202">
        <v>2.37</v>
      </c>
      <c r="R12" s="202">
        <v>6.9</v>
      </c>
      <c r="S12" s="202">
        <v>3.79</v>
      </c>
      <c r="T12" s="202">
        <v>0</v>
      </c>
      <c r="U12" s="202">
        <v>7.68</v>
      </c>
      <c r="V12" s="202">
        <v>0.17</v>
      </c>
      <c r="W12" s="202">
        <v>0.28000000000000003</v>
      </c>
      <c r="X12" s="202">
        <v>1.18</v>
      </c>
      <c r="Y12" s="202">
        <v>0</v>
      </c>
      <c r="Z12" s="202">
        <v>2.23</v>
      </c>
      <c r="AA12" s="202">
        <v>22.91</v>
      </c>
      <c r="AB12" s="202">
        <v>0</v>
      </c>
      <c r="AC12" s="202">
        <v>11.32</v>
      </c>
      <c r="AD12" s="202">
        <v>6.82</v>
      </c>
      <c r="AE12" s="202">
        <v>0</v>
      </c>
      <c r="AF12" s="202">
        <v>0</v>
      </c>
      <c r="AG12" s="202">
        <v>0</v>
      </c>
      <c r="AH12" s="202">
        <v>0</v>
      </c>
      <c r="AI12" s="202">
        <v>13.81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10.61</v>
      </c>
      <c r="D13" s="202">
        <v>0</v>
      </c>
      <c r="E13" s="202">
        <v>0</v>
      </c>
      <c r="F13" s="202">
        <v>17.649999999999999</v>
      </c>
      <c r="G13" s="202">
        <v>0</v>
      </c>
      <c r="H13" s="202">
        <v>0</v>
      </c>
      <c r="I13" s="202">
        <v>12.53</v>
      </c>
      <c r="J13" s="202">
        <v>7.8</v>
      </c>
      <c r="K13" s="202">
        <v>86.59</v>
      </c>
      <c r="L13" s="202">
        <v>7.45</v>
      </c>
      <c r="M13" s="202">
        <v>0</v>
      </c>
      <c r="N13" s="202">
        <v>0.96</v>
      </c>
      <c r="O13" s="202">
        <v>1.59</v>
      </c>
      <c r="P13" s="202">
        <v>2.1800000000000002</v>
      </c>
      <c r="Q13" s="202">
        <v>2.37</v>
      </c>
      <c r="R13" s="202">
        <v>6.9</v>
      </c>
      <c r="S13" s="202">
        <v>3.79</v>
      </c>
      <c r="T13" s="202">
        <v>0</v>
      </c>
      <c r="U13" s="202">
        <v>7.68</v>
      </c>
      <c r="V13" s="202">
        <v>0.17</v>
      </c>
      <c r="W13" s="202">
        <v>0.28000000000000003</v>
      </c>
      <c r="X13" s="202">
        <v>1.18</v>
      </c>
      <c r="Y13" s="202">
        <v>0</v>
      </c>
      <c r="Z13" s="202">
        <v>2.23</v>
      </c>
      <c r="AA13" s="202">
        <v>22.91</v>
      </c>
      <c r="AB13" s="202">
        <v>0</v>
      </c>
      <c r="AC13" s="202">
        <v>11.32</v>
      </c>
      <c r="AD13" s="202">
        <v>6.82</v>
      </c>
      <c r="AE13" s="202">
        <v>0</v>
      </c>
      <c r="AF13" s="202">
        <v>0</v>
      </c>
      <c r="AG13" s="202">
        <v>0</v>
      </c>
      <c r="AH13" s="202">
        <v>0</v>
      </c>
      <c r="AI13" s="202">
        <v>13.81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10.61</v>
      </c>
      <c r="D14" s="202">
        <v>0</v>
      </c>
      <c r="E14" s="202">
        <v>0</v>
      </c>
      <c r="F14" s="202">
        <v>17.649999999999999</v>
      </c>
      <c r="G14" s="202">
        <v>0</v>
      </c>
      <c r="H14" s="202">
        <v>0</v>
      </c>
      <c r="I14" s="202">
        <v>12.53</v>
      </c>
      <c r="J14" s="202">
        <v>7.8</v>
      </c>
      <c r="K14" s="202">
        <v>86.59</v>
      </c>
      <c r="L14" s="202">
        <v>7.45</v>
      </c>
      <c r="M14" s="202">
        <v>0</v>
      </c>
      <c r="N14" s="202">
        <v>0.96</v>
      </c>
      <c r="O14" s="202">
        <v>1.59</v>
      </c>
      <c r="P14" s="202">
        <v>2.1800000000000002</v>
      </c>
      <c r="Q14" s="202">
        <v>2.37</v>
      </c>
      <c r="R14" s="202">
        <v>6.9</v>
      </c>
      <c r="S14" s="202">
        <v>3.79</v>
      </c>
      <c r="T14" s="202">
        <v>0</v>
      </c>
      <c r="U14" s="202">
        <v>7.68</v>
      </c>
      <c r="V14" s="202">
        <v>0.17</v>
      </c>
      <c r="W14" s="202">
        <v>0.28000000000000003</v>
      </c>
      <c r="X14" s="202">
        <v>1.18</v>
      </c>
      <c r="Y14" s="202">
        <v>0</v>
      </c>
      <c r="Z14" s="202">
        <v>2.23</v>
      </c>
      <c r="AA14" s="202">
        <v>22.91</v>
      </c>
      <c r="AB14" s="202">
        <v>0</v>
      </c>
      <c r="AC14" s="202">
        <v>11.32</v>
      </c>
      <c r="AD14" s="202">
        <v>6.82</v>
      </c>
      <c r="AE14" s="202">
        <v>0</v>
      </c>
      <c r="AF14" s="202">
        <v>0</v>
      </c>
      <c r="AG14" s="202">
        <v>0</v>
      </c>
      <c r="AH14" s="202">
        <v>0</v>
      </c>
      <c r="AI14" s="202">
        <v>13.81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10.61</v>
      </c>
      <c r="D15" s="202">
        <v>0</v>
      </c>
      <c r="E15" s="202">
        <v>0</v>
      </c>
      <c r="F15" s="202">
        <v>17.649999999999999</v>
      </c>
      <c r="G15" s="202">
        <v>0</v>
      </c>
      <c r="H15" s="202">
        <v>0</v>
      </c>
      <c r="I15" s="202">
        <v>12.53</v>
      </c>
      <c r="J15" s="202">
        <v>7.8</v>
      </c>
      <c r="K15" s="202">
        <v>87.55</v>
      </c>
      <c r="L15" s="202">
        <v>47.16</v>
      </c>
      <c r="M15" s="202">
        <v>0</v>
      </c>
      <c r="N15" s="202">
        <v>0.96</v>
      </c>
      <c r="O15" s="202">
        <v>1.59</v>
      </c>
      <c r="P15" s="202">
        <v>2.1800000000000002</v>
      </c>
      <c r="Q15" s="202">
        <v>2.41</v>
      </c>
      <c r="R15" s="202">
        <v>6.9</v>
      </c>
      <c r="S15" s="202">
        <v>3.79</v>
      </c>
      <c r="T15" s="202">
        <v>0</v>
      </c>
      <c r="U15" s="202">
        <v>7.68</v>
      </c>
      <c r="V15" s="202">
        <v>0.17</v>
      </c>
      <c r="W15" s="202">
        <v>0.28000000000000003</v>
      </c>
      <c r="X15" s="202">
        <v>1.18</v>
      </c>
      <c r="Y15" s="202">
        <v>0</v>
      </c>
      <c r="Z15" s="202">
        <v>2.23</v>
      </c>
      <c r="AA15" s="202">
        <v>22.91</v>
      </c>
      <c r="AB15" s="202">
        <v>0</v>
      </c>
      <c r="AC15" s="202">
        <v>11.32</v>
      </c>
      <c r="AD15" s="202">
        <v>6.82</v>
      </c>
      <c r="AE15" s="202">
        <v>0</v>
      </c>
      <c r="AF15" s="202">
        <v>0</v>
      </c>
      <c r="AG15" s="202">
        <v>0</v>
      </c>
      <c r="AH15" s="202">
        <v>0</v>
      </c>
      <c r="AI15" s="202">
        <v>13.81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10.61</v>
      </c>
      <c r="D16" s="202">
        <v>0</v>
      </c>
      <c r="E16" s="202">
        <v>0</v>
      </c>
      <c r="F16" s="202">
        <v>17.649999999999999</v>
      </c>
      <c r="G16" s="202">
        <v>0</v>
      </c>
      <c r="H16" s="202">
        <v>0</v>
      </c>
      <c r="I16" s="202">
        <v>12.53</v>
      </c>
      <c r="J16" s="202">
        <v>7.8</v>
      </c>
      <c r="K16" s="202">
        <v>87.55</v>
      </c>
      <c r="L16" s="202">
        <v>47.16</v>
      </c>
      <c r="M16" s="202">
        <v>0</v>
      </c>
      <c r="N16" s="202">
        <v>0.96</v>
      </c>
      <c r="O16" s="202">
        <v>1.59</v>
      </c>
      <c r="P16" s="202">
        <v>2.1800000000000002</v>
      </c>
      <c r="Q16" s="202">
        <v>2.41</v>
      </c>
      <c r="R16" s="202">
        <v>6.9</v>
      </c>
      <c r="S16" s="202">
        <v>3.79</v>
      </c>
      <c r="T16" s="202">
        <v>0</v>
      </c>
      <c r="U16" s="202">
        <v>7.68</v>
      </c>
      <c r="V16" s="202">
        <v>0.17</v>
      </c>
      <c r="W16" s="202">
        <v>0.28000000000000003</v>
      </c>
      <c r="X16" s="202">
        <v>1.18</v>
      </c>
      <c r="Y16" s="202">
        <v>0</v>
      </c>
      <c r="Z16" s="202">
        <v>2.23</v>
      </c>
      <c r="AA16" s="202">
        <v>22.91</v>
      </c>
      <c r="AB16" s="202">
        <v>0</v>
      </c>
      <c r="AC16" s="202">
        <v>3.15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10.69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10.61</v>
      </c>
      <c r="D17" s="202">
        <v>0</v>
      </c>
      <c r="E17" s="202">
        <v>0</v>
      </c>
      <c r="F17" s="202">
        <v>17.649999999999999</v>
      </c>
      <c r="G17" s="202">
        <v>0</v>
      </c>
      <c r="H17" s="202">
        <v>0</v>
      </c>
      <c r="I17" s="202">
        <v>12.53</v>
      </c>
      <c r="J17" s="202">
        <v>8.35</v>
      </c>
      <c r="K17" s="202">
        <v>87.55</v>
      </c>
      <c r="L17" s="202">
        <v>47.16</v>
      </c>
      <c r="M17" s="202">
        <v>0</v>
      </c>
      <c r="N17" s="202">
        <v>0.96</v>
      </c>
      <c r="O17" s="202">
        <v>1.59</v>
      </c>
      <c r="P17" s="202">
        <v>2.1800000000000002</v>
      </c>
      <c r="Q17" s="202">
        <v>2.41</v>
      </c>
      <c r="R17" s="202">
        <v>6.9</v>
      </c>
      <c r="S17" s="202">
        <v>3.79</v>
      </c>
      <c r="T17" s="202">
        <v>0</v>
      </c>
      <c r="U17" s="202">
        <v>7.68</v>
      </c>
      <c r="V17" s="202">
        <v>0.17</v>
      </c>
      <c r="W17" s="202">
        <v>0.28000000000000003</v>
      </c>
      <c r="X17" s="202">
        <v>1.18</v>
      </c>
      <c r="Y17" s="202">
        <v>0</v>
      </c>
      <c r="Z17" s="202">
        <v>2.23</v>
      </c>
      <c r="AA17" s="202">
        <v>22.91</v>
      </c>
      <c r="AB17" s="202">
        <v>0</v>
      </c>
      <c r="AC17" s="202">
        <v>3.15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10.69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10.61</v>
      </c>
      <c r="D18" s="202">
        <v>0</v>
      </c>
      <c r="E18" s="202">
        <v>0</v>
      </c>
      <c r="F18" s="202">
        <v>17.649999999999999</v>
      </c>
      <c r="G18" s="202">
        <v>0</v>
      </c>
      <c r="H18" s="202">
        <v>0</v>
      </c>
      <c r="I18" s="202">
        <v>12.53</v>
      </c>
      <c r="J18" s="202">
        <v>8.35</v>
      </c>
      <c r="K18" s="202">
        <v>87.55</v>
      </c>
      <c r="L18" s="202">
        <v>47.16</v>
      </c>
      <c r="M18" s="202">
        <v>0</v>
      </c>
      <c r="N18" s="202">
        <v>0.96</v>
      </c>
      <c r="O18" s="202">
        <v>1.59</v>
      </c>
      <c r="P18" s="202">
        <v>2.1800000000000002</v>
      </c>
      <c r="Q18" s="202">
        <v>2.41</v>
      </c>
      <c r="R18" s="202">
        <v>6.77</v>
      </c>
      <c r="S18" s="202">
        <v>3.79</v>
      </c>
      <c r="T18" s="202">
        <v>0</v>
      </c>
      <c r="U18" s="202">
        <v>7.68</v>
      </c>
      <c r="V18" s="202">
        <v>0.17</v>
      </c>
      <c r="W18" s="202">
        <v>0.28000000000000003</v>
      </c>
      <c r="X18" s="202">
        <v>1.18</v>
      </c>
      <c r="Y18" s="202">
        <v>0</v>
      </c>
      <c r="Z18" s="202">
        <v>2.23</v>
      </c>
      <c r="AA18" s="202">
        <v>22.91</v>
      </c>
      <c r="AB18" s="202">
        <v>0</v>
      </c>
      <c r="AC18" s="202">
        <v>3.15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10.69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10.61</v>
      </c>
      <c r="D19" s="202">
        <v>0</v>
      </c>
      <c r="E19" s="202">
        <v>0</v>
      </c>
      <c r="F19" s="202">
        <v>17.649999999999999</v>
      </c>
      <c r="G19" s="202">
        <v>0</v>
      </c>
      <c r="H19" s="202">
        <v>0</v>
      </c>
      <c r="I19" s="202">
        <v>12.53</v>
      </c>
      <c r="J19" s="202">
        <v>8.35</v>
      </c>
      <c r="K19" s="202">
        <v>87.55</v>
      </c>
      <c r="L19" s="202">
        <v>47.16</v>
      </c>
      <c r="M19" s="202">
        <v>0</v>
      </c>
      <c r="N19" s="202">
        <v>0.96</v>
      </c>
      <c r="O19" s="202">
        <v>1.59</v>
      </c>
      <c r="P19" s="202">
        <v>2.1800000000000002</v>
      </c>
      <c r="Q19" s="202">
        <v>2.41</v>
      </c>
      <c r="R19" s="202">
        <v>6.9</v>
      </c>
      <c r="S19" s="202">
        <v>3.79</v>
      </c>
      <c r="T19" s="202">
        <v>0</v>
      </c>
      <c r="U19" s="202">
        <v>7.68</v>
      </c>
      <c r="V19" s="202">
        <v>0.17</v>
      </c>
      <c r="W19" s="202">
        <v>0.28000000000000003</v>
      </c>
      <c r="X19" s="202">
        <v>1.18</v>
      </c>
      <c r="Y19" s="202">
        <v>0</v>
      </c>
      <c r="Z19" s="202">
        <v>2.23</v>
      </c>
      <c r="AA19" s="202">
        <v>22.91</v>
      </c>
      <c r="AB19" s="202">
        <v>0</v>
      </c>
      <c r="AC19" s="202">
        <v>3.15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8.5399999999999991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10.61</v>
      </c>
      <c r="D20" s="202">
        <v>0</v>
      </c>
      <c r="E20" s="202">
        <v>0</v>
      </c>
      <c r="F20" s="202">
        <v>17.649999999999999</v>
      </c>
      <c r="G20" s="202">
        <v>0</v>
      </c>
      <c r="H20" s="202">
        <v>0</v>
      </c>
      <c r="I20" s="202">
        <v>12.53</v>
      </c>
      <c r="J20" s="202">
        <v>8.35</v>
      </c>
      <c r="K20" s="202">
        <v>87.55</v>
      </c>
      <c r="L20" s="202">
        <v>2</v>
      </c>
      <c r="M20" s="202">
        <v>0</v>
      </c>
      <c r="N20" s="202">
        <v>0.96</v>
      </c>
      <c r="O20" s="202">
        <v>1.59</v>
      </c>
      <c r="P20" s="202">
        <v>2.1800000000000002</v>
      </c>
      <c r="Q20" s="202">
        <v>2.41</v>
      </c>
      <c r="R20" s="202">
        <v>6.9</v>
      </c>
      <c r="S20" s="202">
        <v>3.79</v>
      </c>
      <c r="T20" s="202">
        <v>0</v>
      </c>
      <c r="U20" s="202">
        <v>7.68</v>
      </c>
      <c r="V20" s="202">
        <v>0.17</v>
      </c>
      <c r="W20" s="202">
        <v>0.28000000000000003</v>
      </c>
      <c r="X20" s="202">
        <v>1.18</v>
      </c>
      <c r="Y20" s="202">
        <v>0</v>
      </c>
      <c r="Z20" s="202">
        <v>2.23</v>
      </c>
      <c r="AA20" s="202">
        <v>22.91</v>
      </c>
      <c r="AB20" s="202">
        <v>0</v>
      </c>
      <c r="AC20" s="202">
        <v>3.15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8.5399999999999991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10.61</v>
      </c>
      <c r="D21" s="202">
        <v>0</v>
      </c>
      <c r="E21" s="202">
        <v>0</v>
      </c>
      <c r="F21" s="202">
        <v>17.649999999999999</v>
      </c>
      <c r="G21" s="202">
        <v>0</v>
      </c>
      <c r="H21" s="202">
        <v>0</v>
      </c>
      <c r="I21" s="202">
        <v>13.92</v>
      </c>
      <c r="J21" s="202">
        <v>8.35</v>
      </c>
      <c r="K21" s="202">
        <v>87.55</v>
      </c>
      <c r="L21" s="202">
        <v>2</v>
      </c>
      <c r="M21" s="202">
        <v>0</v>
      </c>
      <c r="N21" s="202">
        <v>0.96</v>
      </c>
      <c r="O21" s="202">
        <v>1.59</v>
      </c>
      <c r="P21" s="202">
        <v>2.1800000000000002</v>
      </c>
      <c r="Q21" s="202">
        <v>2.41</v>
      </c>
      <c r="R21" s="202">
        <v>6.77</v>
      </c>
      <c r="S21" s="202">
        <v>3.79</v>
      </c>
      <c r="T21" s="202">
        <v>0</v>
      </c>
      <c r="U21" s="202">
        <v>7.68</v>
      </c>
      <c r="V21" s="202">
        <v>0.17</v>
      </c>
      <c r="W21" s="202">
        <v>0.28000000000000003</v>
      </c>
      <c r="X21" s="202">
        <v>1.18</v>
      </c>
      <c r="Y21" s="202">
        <v>0</v>
      </c>
      <c r="Z21" s="202">
        <v>2.23</v>
      </c>
      <c r="AA21" s="202">
        <v>22.91</v>
      </c>
      <c r="AB21" s="202">
        <v>0</v>
      </c>
      <c r="AC21" s="202">
        <v>11.1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15.1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10.61</v>
      </c>
      <c r="D22" s="202">
        <v>0</v>
      </c>
      <c r="E22" s="202">
        <v>0</v>
      </c>
      <c r="F22" s="202">
        <v>17.649999999999999</v>
      </c>
      <c r="G22" s="202">
        <v>0</v>
      </c>
      <c r="H22" s="202">
        <v>0</v>
      </c>
      <c r="I22" s="202">
        <v>13.92</v>
      </c>
      <c r="J22" s="202">
        <v>8.35</v>
      </c>
      <c r="K22" s="202">
        <v>87.55</v>
      </c>
      <c r="L22" s="202">
        <v>2</v>
      </c>
      <c r="M22" s="202">
        <v>0</v>
      </c>
      <c r="N22" s="202">
        <v>0.96</v>
      </c>
      <c r="O22" s="202">
        <v>1.59</v>
      </c>
      <c r="P22" s="202">
        <v>2.1800000000000002</v>
      </c>
      <c r="Q22" s="202">
        <v>2.41</v>
      </c>
      <c r="R22" s="202">
        <v>6.77</v>
      </c>
      <c r="S22" s="202">
        <v>3.79</v>
      </c>
      <c r="T22" s="202">
        <v>0</v>
      </c>
      <c r="U22" s="202">
        <v>7.68</v>
      </c>
      <c r="V22" s="202">
        <v>0.17</v>
      </c>
      <c r="W22" s="202">
        <v>0.28000000000000003</v>
      </c>
      <c r="X22" s="202">
        <v>1.18</v>
      </c>
      <c r="Y22" s="202">
        <v>0</v>
      </c>
      <c r="Z22" s="202">
        <v>2.23</v>
      </c>
      <c r="AA22" s="202">
        <v>22.91</v>
      </c>
      <c r="AB22" s="202">
        <v>0</v>
      </c>
      <c r="AC22" s="202">
        <v>11.1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15.1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10.61</v>
      </c>
      <c r="D23" s="202">
        <v>0</v>
      </c>
      <c r="E23" s="202">
        <v>0</v>
      </c>
      <c r="F23" s="202">
        <v>17.649999999999999</v>
      </c>
      <c r="G23" s="202">
        <v>0</v>
      </c>
      <c r="H23" s="202">
        <v>0</v>
      </c>
      <c r="I23" s="202">
        <v>13.92</v>
      </c>
      <c r="J23" s="202">
        <v>8.35</v>
      </c>
      <c r="K23" s="202">
        <v>87.55</v>
      </c>
      <c r="L23" s="202">
        <v>2</v>
      </c>
      <c r="M23" s="202">
        <v>0</v>
      </c>
      <c r="N23" s="202">
        <v>0.96</v>
      </c>
      <c r="O23" s="202">
        <v>1.59</v>
      </c>
      <c r="P23" s="202">
        <v>2.1800000000000002</v>
      </c>
      <c r="Q23" s="202">
        <v>2.25</v>
      </c>
      <c r="R23" s="202">
        <v>6.77</v>
      </c>
      <c r="S23" s="202">
        <v>3.7</v>
      </c>
      <c r="T23" s="202">
        <v>0</v>
      </c>
      <c r="U23" s="202">
        <v>7.68</v>
      </c>
      <c r="V23" s="202">
        <v>0.17</v>
      </c>
      <c r="W23" s="202">
        <v>0.28000000000000003</v>
      </c>
      <c r="X23" s="202">
        <v>1.18</v>
      </c>
      <c r="Y23" s="202">
        <v>0</v>
      </c>
      <c r="Z23" s="202">
        <v>2.23</v>
      </c>
      <c r="AA23" s="202">
        <v>22.91</v>
      </c>
      <c r="AB23" s="202">
        <v>0</v>
      </c>
      <c r="AC23" s="202">
        <v>11.1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15.1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10.61</v>
      </c>
      <c r="D24" s="202">
        <v>0</v>
      </c>
      <c r="E24" s="202">
        <v>0</v>
      </c>
      <c r="F24" s="202">
        <v>17.649999999999999</v>
      </c>
      <c r="G24" s="202">
        <v>0</v>
      </c>
      <c r="H24" s="202">
        <v>0</v>
      </c>
      <c r="I24" s="202">
        <v>13.92</v>
      </c>
      <c r="J24" s="202">
        <v>8.35</v>
      </c>
      <c r="K24" s="202">
        <v>87.55</v>
      </c>
      <c r="L24" s="202">
        <v>2</v>
      </c>
      <c r="M24" s="202">
        <v>0</v>
      </c>
      <c r="N24" s="202">
        <v>0.96</v>
      </c>
      <c r="O24" s="202">
        <v>1.59</v>
      </c>
      <c r="P24" s="202">
        <v>2.1800000000000002</v>
      </c>
      <c r="Q24" s="202">
        <v>2.25</v>
      </c>
      <c r="R24" s="202">
        <v>6.77</v>
      </c>
      <c r="S24" s="202">
        <v>3.7</v>
      </c>
      <c r="T24" s="202">
        <v>0</v>
      </c>
      <c r="U24" s="202">
        <v>7.68</v>
      </c>
      <c r="V24" s="202">
        <v>0.17</v>
      </c>
      <c r="W24" s="202">
        <v>0.28000000000000003</v>
      </c>
      <c r="X24" s="202">
        <v>1.18</v>
      </c>
      <c r="Y24" s="202">
        <v>0</v>
      </c>
      <c r="Z24" s="202">
        <v>2.23</v>
      </c>
      <c r="AA24" s="202">
        <v>22.91</v>
      </c>
      <c r="AB24" s="202">
        <v>0</v>
      </c>
      <c r="AC24" s="202">
        <v>11.1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15.1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10.61</v>
      </c>
      <c r="D25" s="202">
        <v>0</v>
      </c>
      <c r="E25" s="202">
        <v>0</v>
      </c>
      <c r="F25" s="202">
        <v>17.649999999999999</v>
      </c>
      <c r="G25" s="202">
        <v>0</v>
      </c>
      <c r="H25" s="202">
        <v>0</v>
      </c>
      <c r="I25" s="202">
        <v>13.92</v>
      </c>
      <c r="J25" s="202">
        <v>8.35</v>
      </c>
      <c r="K25" s="202">
        <v>87.55</v>
      </c>
      <c r="L25" s="202">
        <v>2</v>
      </c>
      <c r="M25" s="202">
        <v>0</v>
      </c>
      <c r="N25" s="202">
        <v>0.96</v>
      </c>
      <c r="O25" s="202">
        <v>1.59</v>
      </c>
      <c r="P25" s="202">
        <v>2.1800000000000002</v>
      </c>
      <c r="Q25" s="202">
        <v>2.25</v>
      </c>
      <c r="R25" s="202">
        <v>6.9</v>
      </c>
      <c r="S25" s="202">
        <v>3.79</v>
      </c>
      <c r="T25" s="202">
        <v>0</v>
      </c>
      <c r="U25" s="202">
        <v>7.68</v>
      </c>
      <c r="V25" s="202">
        <v>0.17</v>
      </c>
      <c r="W25" s="202">
        <v>0.28000000000000003</v>
      </c>
      <c r="X25" s="202">
        <v>1.18</v>
      </c>
      <c r="Y25" s="202">
        <v>0</v>
      </c>
      <c r="Z25" s="202">
        <v>2.23</v>
      </c>
      <c r="AA25" s="202">
        <v>22.91</v>
      </c>
      <c r="AB25" s="202">
        <v>0</v>
      </c>
      <c r="AC25" s="202">
        <v>11.1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15.1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10.61</v>
      </c>
      <c r="D26" s="202">
        <v>0</v>
      </c>
      <c r="E26" s="202">
        <v>0</v>
      </c>
      <c r="F26" s="202">
        <v>17.649999999999999</v>
      </c>
      <c r="G26" s="202">
        <v>0</v>
      </c>
      <c r="H26" s="202">
        <v>0</v>
      </c>
      <c r="I26" s="202">
        <v>13.92</v>
      </c>
      <c r="J26" s="202">
        <v>8.35</v>
      </c>
      <c r="K26" s="202">
        <v>87.55</v>
      </c>
      <c r="L26" s="202">
        <v>2</v>
      </c>
      <c r="M26" s="202">
        <v>0</v>
      </c>
      <c r="N26" s="202">
        <v>0.96</v>
      </c>
      <c r="O26" s="202">
        <v>1.59</v>
      </c>
      <c r="P26" s="202">
        <v>2.1800000000000002</v>
      </c>
      <c r="Q26" s="202">
        <v>2.25</v>
      </c>
      <c r="R26" s="202">
        <v>6.9</v>
      </c>
      <c r="S26" s="202">
        <v>3.79</v>
      </c>
      <c r="T26" s="202">
        <v>0</v>
      </c>
      <c r="U26" s="202">
        <v>7.68</v>
      </c>
      <c r="V26" s="202">
        <v>0.17</v>
      </c>
      <c r="W26" s="202">
        <v>0.28000000000000003</v>
      </c>
      <c r="X26" s="202">
        <v>1.18</v>
      </c>
      <c r="Y26" s="202">
        <v>0</v>
      </c>
      <c r="Z26" s="202">
        <v>2.23</v>
      </c>
      <c r="AA26" s="202">
        <v>22.91</v>
      </c>
      <c r="AB26" s="202">
        <v>0</v>
      </c>
      <c r="AC26" s="202">
        <v>11.1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15.1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10.61</v>
      </c>
      <c r="D27" s="202">
        <v>0</v>
      </c>
      <c r="E27" s="202">
        <v>0</v>
      </c>
      <c r="F27" s="202">
        <v>17.649999999999999</v>
      </c>
      <c r="G27" s="202">
        <v>0</v>
      </c>
      <c r="H27" s="202">
        <v>0</v>
      </c>
      <c r="I27" s="202">
        <v>14.48</v>
      </c>
      <c r="J27" s="202">
        <v>6.96</v>
      </c>
      <c r="K27" s="202">
        <v>87.55</v>
      </c>
      <c r="L27" s="202">
        <v>2</v>
      </c>
      <c r="M27" s="202">
        <v>0</v>
      </c>
      <c r="N27" s="202">
        <v>0.96</v>
      </c>
      <c r="O27" s="202">
        <v>1.59</v>
      </c>
      <c r="P27" s="202">
        <v>2.1800000000000002</v>
      </c>
      <c r="Q27" s="202">
        <v>2.14</v>
      </c>
      <c r="R27" s="202">
        <v>6.9</v>
      </c>
      <c r="S27" s="202">
        <v>3.79</v>
      </c>
      <c r="T27" s="202">
        <v>0</v>
      </c>
      <c r="U27" s="202">
        <v>7.57</v>
      </c>
      <c r="V27" s="202">
        <v>0.17</v>
      </c>
      <c r="W27" s="202">
        <v>0.28000000000000003</v>
      </c>
      <c r="X27" s="202">
        <v>1.18</v>
      </c>
      <c r="Y27" s="202">
        <v>0</v>
      </c>
      <c r="Z27" s="202">
        <v>2.23</v>
      </c>
      <c r="AA27" s="202">
        <v>22.91</v>
      </c>
      <c r="AB27" s="202">
        <v>0</v>
      </c>
      <c r="AC27" s="202">
        <v>11.1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15.1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10.61</v>
      </c>
      <c r="D28" s="202">
        <v>0</v>
      </c>
      <c r="E28" s="202">
        <v>0</v>
      </c>
      <c r="F28" s="202">
        <v>17.649999999999999</v>
      </c>
      <c r="G28" s="202">
        <v>0</v>
      </c>
      <c r="H28" s="202">
        <v>0</v>
      </c>
      <c r="I28" s="202">
        <v>14.48</v>
      </c>
      <c r="J28" s="202">
        <v>6.96</v>
      </c>
      <c r="K28" s="202">
        <v>87.55</v>
      </c>
      <c r="L28" s="202">
        <v>2</v>
      </c>
      <c r="M28" s="202">
        <v>0</v>
      </c>
      <c r="N28" s="202">
        <v>0.96</v>
      </c>
      <c r="O28" s="202">
        <v>1.59</v>
      </c>
      <c r="P28" s="202">
        <v>2.1800000000000002</v>
      </c>
      <c r="Q28" s="202">
        <v>2.14</v>
      </c>
      <c r="R28" s="202">
        <v>6.9</v>
      </c>
      <c r="S28" s="202">
        <v>3.79</v>
      </c>
      <c r="T28" s="202">
        <v>0</v>
      </c>
      <c r="U28" s="202">
        <v>7.57</v>
      </c>
      <c r="V28" s="202">
        <v>0.17</v>
      </c>
      <c r="W28" s="202">
        <v>0.28000000000000003</v>
      </c>
      <c r="X28" s="202">
        <v>1.18</v>
      </c>
      <c r="Y28" s="202">
        <v>0</v>
      </c>
      <c r="Z28" s="202">
        <v>2.23</v>
      </c>
      <c r="AA28" s="202">
        <v>22.91</v>
      </c>
      <c r="AB28" s="202">
        <v>0</v>
      </c>
      <c r="AC28" s="202">
        <v>11.1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14.73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10.61</v>
      </c>
      <c r="D29" s="202">
        <v>0</v>
      </c>
      <c r="E29" s="202">
        <v>0</v>
      </c>
      <c r="F29" s="202">
        <v>17.649999999999999</v>
      </c>
      <c r="G29" s="202">
        <v>0</v>
      </c>
      <c r="H29" s="202">
        <v>0</v>
      </c>
      <c r="I29" s="202">
        <v>14.48</v>
      </c>
      <c r="J29" s="202">
        <v>6.96</v>
      </c>
      <c r="K29" s="202">
        <v>87.55</v>
      </c>
      <c r="L29" s="202">
        <v>47.16</v>
      </c>
      <c r="M29" s="202">
        <v>0</v>
      </c>
      <c r="N29" s="202">
        <v>0.96</v>
      </c>
      <c r="O29" s="202">
        <v>1.59</v>
      </c>
      <c r="P29" s="202">
        <v>2.1800000000000002</v>
      </c>
      <c r="Q29" s="202">
        <v>2.14</v>
      </c>
      <c r="R29" s="202">
        <v>6.9</v>
      </c>
      <c r="S29" s="202">
        <v>3.79</v>
      </c>
      <c r="T29" s="202">
        <v>0</v>
      </c>
      <c r="U29" s="202">
        <v>7.57</v>
      </c>
      <c r="V29" s="202">
        <v>0.17</v>
      </c>
      <c r="W29" s="202">
        <v>0.28000000000000003</v>
      </c>
      <c r="X29" s="202">
        <v>1.18</v>
      </c>
      <c r="Y29" s="202">
        <v>0</v>
      </c>
      <c r="Z29" s="202">
        <v>2.23</v>
      </c>
      <c r="AA29" s="202">
        <v>22.91</v>
      </c>
      <c r="AB29" s="202">
        <v>0</v>
      </c>
      <c r="AC29" s="202">
        <v>3.15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14.73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10.61</v>
      </c>
      <c r="D30" s="202">
        <v>0</v>
      </c>
      <c r="E30" s="202">
        <v>0</v>
      </c>
      <c r="F30" s="202">
        <v>17.649999999999999</v>
      </c>
      <c r="G30" s="202">
        <v>0</v>
      </c>
      <c r="H30" s="202">
        <v>0</v>
      </c>
      <c r="I30" s="202">
        <v>14.48</v>
      </c>
      <c r="J30" s="202">
        <v>6.96</v>
      </c>
      <c r="K30" s="202">
        <v>87.55</v>
      </c>
      <c r="L30" s="202">
        <v>47.16</v>
      </c>
      <c r="M30" s="202">
        <v>0</v>
      </c>
      <c r="N30" s="202">
        <v>0.96</v>
      </c>
      <c r="O30" s="202">
        <v>1.59</v>
      </c>
      <c r="P30" s="202">
        <v>2.1800000000000002</v>
      </c>
      <c r="Q30" s="202">
        <v>2.14</v>
      </c>
      <c r="R30" s="202">
        <v>6.9</v>
      </c>
      <c r="S30" s="202">
        <v>3.79</v>
      </c>
      <c r="T30" s="202">
        <v>0</v>
      </c>
      <c r="U30" s="202">
        <v>7.57</v>
      </c>
      <c r="V30" s="202">
        <v>0.17</v>
      </c>
      <c r="W30" s="202">
        <v>0.28000000000000003</v>
      </c>
      <c r="X30" s="202">
        <v>1.18</v>
      </c>
      <c r="Y30" s="202">
        <v>0</v>
      </c>
      <c r="Z30" s="202">
        <v>2.23</v>
      </c>
      <c r="AA30" s="202">
        <v>22.91</v>
      </c>
      <c r="AB30" s="202">
        <v>0</v>
      </c>
      <c r="AC30" s="202">
        <v>11.1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14.73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10.61</v>
      </c>
      <c r="D31" s="202">
        <v>0</v>
      </c>
      <c r="E31" s="202">
        <v>0</v>
      </c>
      <c r="F31" s="202">
        <v>17.649999999999999</v>
      </c>
      <c r="G31" s="202">
        <v>0</v>
      </c>
      <c r="H31" s="202">
        <v>0</v>
      </c>
      <c r="I31" s="202">
        <v>14.48</v>
      </c>
      <c r="J31" s="202">
        <v>6.96</v>
      </c>
      <c r="K31" s="202">
        <v>87.55</v>
      </c>
      <c r="L31" s="202">
        <v>33.619999999999997</v>
      </c>
      <c r="M31" s="202">
        <v>0</v>
      </c>
      <c r="N31" s="202">
        <v>0.96</v>
      </c>
      <c r="O31" s="202">
        <v>1.59</v>
      </c>
      <c r="P31" s="202">
        <v>2.1800000000000002</v>
      </c>
      <c r="Q31" s="202">
        <v>2.14</v>
      </c>
      <c r="R31" s="202">
        <v>6.9</v>
      </c>
      <c r="S31" s="202">
        <v>3.79</v>
      </c>
      <c r="T31" s="202">
        <v>0</v>
      </c>
      <c r="U31" s="202">
        <v>7.57</v>
      </c>
      <c r="V31" s="202">
        <v>0.17</v>
      </c>
      <c r="W31" s="202">
        <v>0.28000000000000003</v>
      </c>
      <c r="X31" s="202">
        <v>1.18</v>
      </c>
      <c r="Y31" s="202">
        <v>0</v>
      </c>
      <c r="Z31" s="202">
        <v>2.23</v>
      </c>
      <c r="AA31" s="202">
        <v>22.91</v>
      </c>
      <c r="AB31" s="202">
        <v>0</v>
      </c>
      <c r="AC31" s="202">
        <v>11.1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14.73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10.61</v>
      </c>
      <c r="D32" s="202">
        <v>0</v>
      </c>
      <c r="E32" s="202">
        <v>0</v>
      </c>
      <c r="F32" s="202">
        <v>17.649999999999999</v>
      </c>
      <c r="G32" s="202">
        <v>0</v>
      </c>
      <c r="H32" s="202">
        <v>0</v>
      </c>
      <c r="I32" s="202">
        <v>14.48</v>
      </c>
      <c r="J32" s="202">
        <v>6.96</v>
      </c>
      <c r="K32" s="202">
        <v>87.55</v>
      </c>
      <c r="L32" s="202">
        <v>33.619999999999997</v>
      </c>
      <c r="M32" s="202">
        <v>0</v>
      </c>
      <c r="N32" s="202">
        <v>0.96</v>
      </c>
      <c r="O32" s="202">
        <v>1.59</v>
      </c>
      <c r="P32" s="202">
        <v>2.1800000000000002</v>
      </c>
      <c r="Q32" s="202">
        <v>2.14</v>
      </c>
      <c r="R32" s="202">
        <v>6.9</v>
      </c>
      <c r="S32" s="202">
        <v>3.79</v>
      </c>
      <c r="T32" s="202">
        <v>0</v>
      </c>
      <c r="U32" s="202">
        <v>7.57</v>
      </c>
      <c r="V32" s="202">
        <v>0.17</v>
      </c>
      <c r="W32" s="202">
        <v>0.28000000000000003</v>
      </c>
      <c r="X32" s="202">
        <v>1.18</v>
      </c>
      <c r="Y32" s="202">
        <v>0</v>
      </c>
      <c r="Z32" s="202">
        <v>2.23</v>
      </c>
      <c r="AA32" s="202">
        <v>22.91</v>
      </c>
      <c r="AB32" s="202">
        <v>0</v>
      </c>
      <c r="AC32" s="202">
        <v>11.1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14.73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10.61</v>
      </c>
      <c r="D33" s="202">
        <v>0</v>
      </c>
      <c r="E33" s="202">
        <v>0</v>
      </c>
      <c r="F33" s="202">
        <v>17.649999999999999</v>
      </c>
      <c r="G33" s="202">
        <v>0</v>
      </c>
      <c r="H33" s="202">
        <v>0</v>
      </c>
      <c r="I33" s="202">
        <v>14.48</v>
      </c>
      <c r="J33" s="202">
        <v>6.96</v>
      </c>
      <c r="K33" s="202">
        <v>86.43</v>
      </c>
      <c r="L33" s="202">
        <v>33.619999999999997</v>
      </c>
      <c r="M33" s="202">
        <v>0</v>
      </c>
      <c r="N33" s="202">
        <v>0.96</v>
      </c>
      <c r="O33" s="202">
        <v>1.59</v>
      </c>
      <c r="P33" s="202">
        <v>2.1800000000000002</v>
      </c>
      <c r="Q33" s="202">
        <v>1.63</v>
      </c>
      <c r="R33" s="202">
        <v>6.77</v>
      </c>
      <c r="S33" s="202">
        <v>3.7</v>
      </c>
      <c r="T33" s="202">
        <v>0</v>
      </c>
      <c r="U33" s="202">
        <v>7.57</v>
      </c>
      <c r="V33" s="202">
        <v>0.17</v>
      </c>
      <c r="W33" s="202">
        <v>4.97</v>
      </c>
      <c r="X33" s="202">
        <v>22.94</v>
      </c>
      <c r="Y33" s="202">
        <v>0</v>
      </c>
      <c r="Z33" s="202">
        <v>37.75</v>
      </c>
      <c r="AA33" s="202">
        <v>22.91</v>
      </c>
      <c r="AB33" s="202">
        <v>0</v>
      </c>
      <c r="AC33" s="202">
        <v>3.15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10.61</v>
      </c>
      <c r="D34" s="202">
        <v>0</v>
      </c>
      <c r="E34" s="202">
        <v>0</v>
      </c>
      <c r="F34" s="202">
        <v>17.649999999999999</v>
      </c>
      <c r="G34" s="202">
        <v>0</v>
      </c>
      <c r="H34" s="202">
        <v>0</v>
      </c>
      <c r="I34" s="202">
        <v>14.48</v>
      </c>
      <c r="J34" s="202">
        <v>6.96</v>
      </c>
      <c r="K34" s="202">
        <v>85.29</v>
      </c>
      <c r="L34" s="202">
        <v>33.619999999999997</v>
      </c>
      <c r="M34" s="202">
        <v>0</v>
      </c>
      <c r="N34" s="202">
        <v>0.96</v>
      </c>
      <c r="O34" s="202">
        <v>1.59</v>
      </c>
      <c r="P34" s="202">
        <v>2.1800000000000002</v>
      </c>
      <c r="Q34" s="202">
        <v>1.63</v>
      </c>
      <c r="R34" s="202">
        <v>6.77</v>
      </c>
      <c r="S34" s="202">
        <v>3.7</v>
      </c>
      <c r="T34" s="202">
        <v>0</v>
      </c>
      <c r="U34" s="202">
        <v>7.57</v>
      </c>
      <c r="V34" s="202">
        <v>0.17</v>
      </c>
      <c r="W34" s="202">
        <v>4.97</v>
      </c>
      <c r="X34" s="202">
        <v>22.94</v>
      </c>
      <c r="Y34" s="202">
        <v>0</v>
      </c>
      <c r="Z34" s="202">
        <v>37.75</v>
      </c>
      <c r="AA34" s="202">
        <v>22.91</v>
      </c>
      <c r="AB34" s="202">
        <v>0</v>
      </c>
      <c r="AC34" s="202">
        <v>3.15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10.4</v>
      </c>
      <c r="D35" s="202">
        <v>0</v>
      </c>
      <c r="E35" s="202">
        <v>0</v>
      </c>
      <c r="F35" s="202">
        <v>17.649999999999999</v>
      </c>
      <c r="G35" s="202">
        <v>0</v>
      </c>
      <c r="H35" s="202">
        <v>0</v>
      </c>
      <c r="I35" s="202">
        <v>14.48</v>
      </c>
      <c r="J35" s="202">
        <v>6.96</v>
      </c>
      <c r="K35" s="202">
        <v>82.04</v>
      </c>
      <c r="L35" s="202">
        <v>47.16</v>
      </c>
      <c r="M35" s="202">
        <v>0</v>
      </c>
      <c r="N35" s="202">
        <v>0.96</v>
      </c>
      <c r="O35" s="202">
        <v>1.59</v>
      </c>
      <c r="P35" s="202">
        <v>2.1800000000000002</v>
      </c>
      <c r="Q35" s="202">
        <v>1.63</v>
      </c>
      <c r="R35" s="202">
        <v>6.89</v>
      </c>
      <c r="S35" s="202">
        <v>3.8</v>
      </c>
      <c r="T35" s="202">
        <v>0</v>
      </c>
      <c r="U35" s="202">
        <v>7.57</v>
      </c>
      <c r="V35" s="202">
        <v>0.17</v>
      </c>
      <c r="W35" s="202">
        <v>4.97</v>
      </c>
      <c r="X35" s="202">
        <v>22.94</v>
      </c>
      <c r="Y35" s="202">
        <v>0</v>
      </c>
      <c r="Z35" s="202">
        <v>37.75</v>
      </c>
      <c r="AA35" s="202">
        <v>22.91</v>
      </c>
      <c r="AB35" s="202">
        <v>0</v>
      </c>
      <c r="AC35" s="202">
        <v>11.1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13.93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10.4</v>
      </c>
      <c r="D36" s="202">
        <v>0</v>
      </c>
      <c r="E36" s="202">
        <v>0</v>
      </c>
      <c r="F36" s="202">
        <v>17.649999999999999</v>
      </c>
      <c r="G36" s="202">
        <v>0</v>
      </c>
      <c r="H36" s="202">
        <v>0</v>
      </c>
      <c r="I36" s="202">
        <v>14.48</v>
      </c>
      <c r="J36" s="202">
        <v>6.96</v>
      </c>
      <c r="K36" s="202">
        <v>82.14</v>
      </c>
      <c r="L36" s="202">
        <v>47.16</v>
      </c>
      <c r="M36" s="202">
        <v>0</v>
      </c>
      <c r="N36" s="202">
        <v>0.96</v>
      </c>
      <c r="O36" s="202">
        <v>1.59</v>
      </c>
      <c r="P36" s="202">
        <v>2.1800000000000002</v>
      </c>
      <c r="Q36" s="202">
        <v>1.63</v>
      </c>
      <c r="R36" s="202">
        <v>6.89</v>
      </c>
      <c r="S36" s="202">
        <v>3.8</v>
      </c>
      <c r="T36" s="202">
        <v>0</v>
      </c>
      <c r="U36" s="202">
        <v>7.57</v>
      </c>
      <c r="V36" s="202">
        <v>0.17</v>
      </c>
      <c r="W36" s="202">
        <v>4.97</v>
      </c>
      <c r="X36" s="202">
        <v>22.94</v>
      </c>
      <c r="Y36" s="202">
        <v>0</v>
      </c>
      <c r="Z36" s="202">
        <v>37.75</v>
      </c>
      <c r="AA36" s="202">
        <v>22.91</v>
      </c>
      <c r="AB36" s="202">
        <v>0</v>
      </c>
      <c r="AC36" s="202">
        <v>11.1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13.93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10.27</v>
      </c>
      <c r="D37" s="202">
        <v>0</v>
      </c>
      <c r="E37" s="202">
        <v>0</v>
      </c>
      <c r="F37" s="202">
        <v>17.649999999999999</v>
      </c>
      <c r="G37" s="202">
        <v>0</v>
      </c>
      <c r="H37" s="202">
        <v>0</v>
      </c>
      <c r="I37" s="202">
        <v>15.17</v>
      </c>
      <c r="J37" s="202">
        <v>6.26</v>
      </c>
      <c r="K37" s="202">
        <v>87.55</v>
      </c>
      <c r="L37" s="202">
        <v>33.619999999999997</v>
      </c>
      <c r="M37" s="202">
        <v>0</v>
      </c>
      <c r="N37" s="202">
        <v>0.96</v>
      </c>
      <c r="O37" s="202">
        <v>1.59</v>
      </c>
      <c r="P37" s="202">
        <v>2.1800000000000002</v>
      </c>
      <c r="Q37" s="202">
        <v>1.63</v>
      </c>
      <c r="R37" s="202">
        <v>6.89</v>
      </c>
      <c r="S37" s="202">
        <v>3.8</v>
      </c>
      <c r="T37" s="202">
        <v>0</v>
      </c>
      <c r="U37" s="202">
        <v>7.57</v>
      </c>
      <c r="V37" s="202">
        <v>5.27</v>
      </c>
      <c r="W37" s="202">
        <v>4.97</v>
      </c>
      <c r="X37" s="202">
        <v>22.94</v>
      </c>
      <c r="Y37" s="202">
        <v>0</v>
      </c>
      <c r="Z37" s="202">
        <v>37.75</v>
      </c>
      <c r="AA37" s="202">
        <v>22.91</v>
      </c>
      <c r="AB37" s="202">
        <v>0</v>
      </c>
      <c r="AC37" s="202">
        <v>11.1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13.93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10.27</v>
      </c>
      <c r="D38" s="202">
        <v>0</v>
      </c>
      <c r="E38" s="202">
        <v>0</v>
      </c>
      <c r="F38" s="202">
        <v>17.649999999999999</v>
      </c>
      <c r="G38" s="202">
        <v>0</v>
      </c>
      <c r="H38" s="202">
        <v>0</v>
      </c>
      <c r="I38" s="202">
        <v>15.17</v>
      </c>
      <c r="J38" s="202">
        <v>6.26</v>
      </c>
      <c r="K38" s="202">
        <v>87.55</v>
      </c>
      <c r="L38" s="202">
        <v>33.619999999999997</v>
      </c>
      <c r="M38" s="202">
        <v>0</v>
      </c>
      <c r="N38" s="202">
        <v>0.96</v>
      </c>
      <c r="O38" s="202">
        <v>1.59</v>
      </c>
      <c r="P38" s="202">
        <v>2.1800000000000002</v>
      </c>
      <c r="Q38" s="202">
        <v>1.63</v>
      </c>
      <c r="R38" s="202">
        <v>6.89</v>
      </c>
      <c r="S38" s="202">
        <v>3.8</v>
      </c>
      <c r="T38" s="202">
        <v>0</v>
      </c>
      <c r="U38" s="202">
        <v>7.57</v>
      </c>
      <c r="V38" s="202">
        <v>5.27</v>
      </c>
      <c r="W38" s="202">
        <v>4.97</v>
      </c>
      <c r="X38" s="202">
        <v>22.94</v>
      </c>
      <c r="Y38" s="202">
        <v>0</v>
      </c>
      <c r="Z38" s="202">
        <v>37.75</v>
      </c>
      <c r="AA38" s="202">
        <v>22.91</v>
      </c>
      <c r="AB38" s="202">
        <v>0</v>
      </c>
      <c r="AC38" s="202">
        <v>11.1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13.93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10.130000000000001</v>
      </c>
      <c r="D39" s="202">
        <v>0</v>
      </c>
      <c r="E39" s="202">
        <v>0</v>
      </c>
      <c r="F39" s="202">
        <v>17.649999999999999</v>
      </c>
      <c r="G39" s="202">
        <v>0</v>
      </c>
      <c r="H39" s="202">
        <v>0</v>
      </c>
      <c r="I39" s="202">
        <v>15.17</v>
      </c>
      <c r="J39" s="202">
        <v>6.26</v>
      </c>
      <c r="K39" s="202">
        <v>79.69</v>
      </c>
      <c r="L39" s="202">
        <v>43.46</v>
      </c>
      <c r="M39" s="202">
        <v>0</v>
      </c>
      <c r="N39" s="202">
        <v>0.96</v>
      </c>
      <c r="O39" s="202">
        <v>1.59</v>
      </c>
      <c r="P39" s="202">
        <v>2.1800000000000002</v>
      </c>
      <c r="Q39" s="202">
        <v>1.61</v>
      </c>
      <c r="R39" s="202">
        <v>7.01</v>
      </c>
      <c r="S39" s="202">
        <v>3.89</v>
      </c>
      <c r="T39" s="202">
        <v>0</v>
      </c>
      <c r="U39" s="202">
        <v>7.57</v>
      </c>
      <c r="V39" s="202">
        <v>5.27</v>
      </c>
      <c r="W39" s="202">
        <v>5.09</v>
      </c>
      <c r="X39" s="202">
        <v>23.4</v>
      </c>
      <c r="Y39" s="202">
        <v>0</v>
      </c>
      <c r="Z39" s="202">
        <v>38.54</v>
      </c>
      <c r="AA39" s="202">
        <v>22.91</v>
      </c>
      <c r="AB39" s="202">
        <v>0</v>
      </c>
      <c r="AC39" s="202">
        <v>11.1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13.93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10.130000000000001</v>
      </c>
      <c r="D40" s="202">
        <v>0</v>
      </c>
      <c r="E40" s="202">
        <v>0</v>
      </c>
      <c r="F40" s="202">
        <v>17.649999999999999</v>
      </c>
      <c r="G40" s="202">
        <v>0</v>
      </c>
      <c r="H40" s="202">
        <v>0</v>
      </c>
      <c r="I40" s="202">
        <v>15.17</v>
      </c>
      <c r="J40" s="202">
        <v>6.26</v>
      </c>
      <c r="K40" s="202">
        <v>84.75</v>
      </c>
      <c r="L40" s="202">
        <v>43.46</v>
      </c>
      <c r="M40" s="202">
        <v>0</v>
      </c>
      <c r="N40" s="202">
        <v>0.96</v>
      </c>
      <c r="O40" s="202">
        <v>1.59</v>
      </c>
      <c r="P40" s="202">
        <v>2.1800000000000002</v>
      </c>
      <c r="Q40" s="202">
        <v>1.61</v>
      </c>
      <c r="R40" s="202">
        <v>7.01</v>
      </c>
      <c r="S40" s="202">
        <v>3.89</v>
      </c>
      <c r="T40" s="202">
        <v>0</v>
      </c>
      <c r="U40" s="202">
        <v>7.57</v>
      </c>
      <c r="V40" s="202">
        <v>5.27</v>
      </c>
      <c r="W40" s="202">
        <v>5.09</v>
      </c>
      <c r="X40" s="202">
        <v>23.4</v>
      </c>
      <c r="Y40" s="202">
        <v>0</v>
      </c>
      <c r="Z40" s="202">
        <v>38.54</v>
      </c>
      <c r="AA40" s="202">
        <v>22.91</v>
      </c>
      <c r="AB40" s="202">
        <v>0</v>
      </c>
      <c r="AC40" s="202">
        <v>11.1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13.93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10</v>
      </c>
      <c r="D41" s="202">
        <v>0</v>
      </c>
      <c r="E41" s="202">
        <v>0</v>
      </c>
      <c r="F41" s="202">
        <v>17.649999999999999</v>
      </c>
      <c r="G41" s="202">
        <v>0</v>
      </c>
      <c r="H41" s="202">
        <v>0</v>
      </c>
      <c r="I41" s="202">
        <v>15.17</v>
      </c>
      <c r="J41" s="202">
        <v>6.26</v>
      </c>
      <c r="K41" s="202">
        <v>84.65</v>
      </c>
      <c r="L41" s="202">
        <v>43.46</v>
      </c>
      <c r="M41" s="202">
        <v>0</v>
      </c>
      <c r="N41" s="202">
        <v>0.96</v>
      </c>
      <c r="O41" s="202">
        <v>1.59</v>
      </c>
      <c r="P41" s="202">
        <v>2.1800000000000002</v>
      </c>
      <c r="Q41" s="202">
        <v>1.57</v>
      </c>
      <c r="R41" s="202">
        <v>7.01</v>
      </c>
      <c r="S41" s="202">
        <v>3.8</v>
      </c>
      <c r="T41" s="202">
        <v>0</v>
      </c>
      <c r="U41" s="202">
        <v>7.57</v>
      </c>
      <c r="V41" s="202">
        <v>5.27</v>
      </c>
      <c r="W41" s="202">
        <v>5.09</v>
      </c>
      <c r="X41" s="202">
        <v>23.4</v>
      </c>
      <c r="Y41" s="202">
        <v>0</v>
      </c>
      <c r="Z41" s="202">
        <v>38.54</v>
      </c>
      <c r="AA41" s="202">
        <v>22.91</v>
      </c>
      <c r="AB41" s="202">
        <v>0</v>
      </c>
      <c r="AC41" s="202">
        <v>11.1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13.93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10</v>
      </c>
      <c r="D42" s="202">
        <v>0</v>
      </c>
      <c r="E42" s="202">
        <v>0</v>
      </c>
      <c r="F42" s="202">
        <v>17.649999999999999</v>
      </c>
      <c r="G42" s="202">
        <v>0</v>
      </c>
      <c r="H42" s="202">
        <v>0</v>
      </c>
      <c r="I42" s="202">
        <v>15.17</v>
      </c>
      <c r="J42" s="202">
        <v>6.26</v>
      </c>
      <c r="K42" s="202">
        <v>83.67</v>
      </c>
      <c r="L42" s="202">
        <v>45.91</v>
      </c>
      <c r="M42" s="202">
        <v>0</v>
      </c>
      <c r="N42" s="202">
        <v>0.96</v>
      </c>
      <c r="O42" s="202">
        <v>1.59</v>
      </c>
      <c r="P42" s="202">
        <v>2.1800000000000002</v>
      </c>
      <c r="Q42" s="202">
        <v>1.57</v>
      </c>
      <c r="R42" s="202">
        <v>7.01</v>
      </c>
      <c r="S42" s="202">
        <v>3.8</v>
      </c>
      <c r="T42" s="202">
        <v>0</v>
      </c>
      <c r="U42" s="202">
        <v>7.57</v>
      </c>
      <c r="V42" s="202">
        <v>5.27</v>
      </c>
      <c r="W42" s="202">
        <v>5.09</v>
      </c>
      <c r="X42" s="202">
        <v>23.4</v>
      </c>
      <c r="Y42" s="202">
        <v>0</v>
      </c>
      <c r="Z42" s="202">
        <v>38.54</v>
      </c>
      <c r="AA42" s="202">
        <v>22.91</v>
      </c>
      <c r="AB42" s="202">
        <v>0</v>
      </c>
      <c r="AC42" s="202">
        <v>11.1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13.93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10</v>
      </c>
      <c r="D43" s="202">
        <v>0</v>
      </c>
      <c r="E43" s="202">
        <v>0</v>
      </c>
      <c r="F43" s="202">
        <v>17.649999999999999</v>
      </c>
      <c r="G43" s="202">
        <v>0</v>
      </c>
      <c r="H43" s="202">
        <v>0</v>
      </c>
      <c r="I43" s="202">
        <v>15.17</v>
      </c>
      <c r="J43" s="202">
        <v>6.26</v>
      </c>
      <c r="K43" s="202">
        <v>76.84</v>
      </c>
      <c r="L43" s="202">
        <v>47.65</v>
      </c>
      <c r="M43" s="202">
        <v>0</v>
      </c>
      <c r="N43" s="202">
        <v>0.96</v>
      </c>
      <c r="O43" s="202">
        <v>1.59</v>
      </c>
      <c r="P43" s="202">
        <v>2.1800000000000002</v>
      </c>
      <c r="Q43" s="202">
        <v>1.6</v>
      </c>
      <c r="R43" s="202">
        <v>7.01</v>
      </c>
      <c r="S43" s="202">
        <v>3.7</v>
      </c>
      <c r="T43" s="202">
        <v>0</v>
      </c>
      <c r="U43" s="202">
        <v>7.57</v>
      </c>
      <c r="V43" s="202">
        <v>5.27</v>
      </c>
      <c r="W43" s="202">
        <v>5.09</v>
      </c>
      <c r="X43" s="202">
        <v>23.4</v>
      </c>
      <c r="Y43" s="202">
        <v>0</v>
      </c>
      <c r="Z43" s="202">
        <v>38.54</v>
      </c>
      <c r="AA43" s="202">
        <v>22.91</v>
      </c>
      <c r="AB43" s="202">
        <v>0</v>
      </c>
      <c r="AC43" s="202">
        <v>11.1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13.93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10</v>
      </c>
      <c r="D44" s="202">
        <v>0</v>
      </c>
      <c r="E44" s="202">
        <v>0</v>
      </c>
      <c r="F44" s="202">
        <v>17.649999999999999</v>
      </c>
      <c r="G44" s="202">
        <v>0</v>
      </c>
      <c r="H44" s="202">
        <v>0</v>
      </c>
      <c r="I44" s="202">
        <v>15.17</v>
      </c>
      <c r="J44" s="202">
        <v>6.26</v>
      </c>
      <c r="K44" s="202">
        <v>76.86</v>
      </c>
      <c r="L44" s="202">
        <v>47.65</v>
      </c>
      <c r="M44" s="202">
        <v>0</v>
      </c>
      <c r="N44" s="202">
        <v>0.96</v>
      </c>
      <c r="O44" s="202">
        <v>1.59</v>
      </c>
      <c r="P44" s="202">
        <v>2.1800000000000002</v>
      </c>
      <c r="Q44" s="202">
        <v>1.6</v>
      </c>
      <c r="R44" s="202">
        <v>7.01</v>
      </c>
      <c r="S44" s="202">
        <v>3.7</v>
      </c>
      <c r="T44" s="202">
        <v>0</v>
      </c>
      <c r="U44" s="202">
        <v>7.57</v>
      </c>
      <c r="V44" s="202">
        <v>5.27</v>
      </c>
      <c r="W44" s="202">
        <v>5.09</v>
      </c>
      <c r="X44" s="202">
        <v>23.4</v>
      </c>
      <c r="Y44" s="202">
        <v>0</v>
      </c>
      <c r="Z44" s="202">
        <v>38.54</v>
      </c>
      <c r="AA44" s="202">
        <v>22.91</v>
      </c>
      <c r="AB44" s="202">
        <v>0</v>
      </c>
      <c r="AC44" s="202">
        <v>10.97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13.93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10</v>
      </c>
      <c r="D45" s="202">
        <v>0</v>
      </c>
      <c r="E45" s="202">
        <v>0</v>
      </c>
      <c r="F45" s="202">
        <v>17.649999999999999</v>
      </c>
      <c r="G45" s="202">
        <v>0</v>
      </c>
      <c r="H45" s="202">
        <v>0</v>
      </c>
      <c r="I45" s="202">
        <v>15.17</v>
      </c>
      <c r="J45" s="202">
        <v>6.26</v>
      </c>
      <c r="K45" s="202">
        <v>76.84</v>
      </c>
      <c r="L45" s="202">
        <v>41</v>
      </c>
      <c r="M45" s="202">
        <v>0</v>
      </c>
      <c r="N45" s="202">
        <v>0.96</v>
      </c>
      <c r="O45" s="202">
        <v>1.59</v>
      </c>
      <c r="P45" s="202">
        <v>2.1800000000000002</v>
      </c>
      <c r="Q45" s="202">
        <v>1.6</v>
      </c>
      <c r="R45" s="202">
        <v>7.01</v>
      </c>
      <c r="S45" s="202">
        <v>3.7</v>
      </c>
      <c r="T45" s="202">
        <v>0</v>
      </c>
      <c r="U45" s="202">
        <v>7.57</v>
      </c>
      <c r="V45" s="202">
        <v>5.27</v>
      </c>
      <c r="W45" s="202">
        <v>5.09</v>
      </c>
      <c r="X45" s="202">
        <v>23.4</v>
      </c>
      <c r="Y45" s="202">
        <v>0</v>
      </c>
      <c r="Z45" s="202">
        <v>38.54</v>
      </c>
      <c r="AA45" s="202">
        <v>22.91</v>
      </c>
      <c r="AB45" s="202">
        <v>0</v>
      </c>
      <c r="AC45" s="202">
        <v>10.97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13.93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10</v>
      </c>
      <c r="D46" s="202">
        <v>0</v>
      </c>
      <c r="E46" s="202">
        <v>0</v>
      </c>
      <c r="F46" s="202">
        <v>17.649999999999999</v>
      </c>
      <c r="G46" s="202">
        <v>0</v>
      </c>
      <c r="H46" s="202">
        <v>0</v>
      </c>
      <c r="I46" s="202">
        <v>15.17</v>
      </c>
      <c r="J46" s="202">
        <v>6.26</v>
      </c>
      <c r="K46" s="202">
        <v>76.86</v>
      </c>
      <c r="L46" s="202">
        <v>47.68</v>
      </c>
      <c r="M46" s="202">
        <v>0</v>
      </c>
      <c r="N46" s="202">
        <v>0.96</v>
      </c>
      <c r="O46" s="202">
        <v>1.59</v>
      </c>
      <c r="P46" s="202">
        <v>2.1800000000000002</v>
      </c>
      <c r="Q46" s="202">
        <v>1.6</v>
      </c>
      <c r="R46" s="202">
        <v>7.01</v>
      </c>
      <c r="S46" s="202">
        <v>3.7</v>
      </c>
      <c r="T46" s="202">
        <v>0</v>
      </c>
      <c r="U46" s="202">
        <v>7.57</v>
      </c>
      <c r="V46" s="202">
        <v>5.27</v>
      </c>
      <c r="W46" s="202">
        <v>5.09</v>
      </c>
      <c r="X46" s="202">
        <v>23.4</v>
      </c>
      <c r="Y46" s="202">
        <v>0</v>
      </c>
      <c r="Z46" s="202">
        <v>38.54</v>
      </c>
      <c r="AA46" s="202">
        <v>22.91</v>
      </c>
      <c r="AB46" s="202">
        <v>0</v>
      </c>
      <c r="AC46" s="202">
        <v>10.97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13.93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10</v>
      </c>
      <c r="D47" s="202">
        <v>0</v>
      </c>
      <c r="E47" s="202">
        <v>0</v>
      </c>
      <c r="F47" s="202">
        <v>17.649999999999999</v>
      </c>
      <c r="G47" s="202">
        <v>0</v>
      </c>
      <c r="H47" s="202">
        <v>0</v>
      </c>
      <c r="I47" s="202">
        <v>15.17</v>
      </c>
      <c r="J47" s="202">
        <v>6.26</v>
      </c>
      <c r="K47" s="202">
        <v>76.84</v>
      </c>
      <c r="L47" s="202">
        <v>47.68</v>
      </c>
      <c r="M47" s="202">
        <v>0</v>
      </c>
      <c r="N47" s="202">
        <v>0.96</v>
      </c>
      <c r="O47" s="202">
        <v>1.59</v>
      </c>
      <c r="P47" s="202">
        <v>2.1800000000000002</v>
      </c>
      <c r="Q47" s="202">
        <v>1.6</v>
      </c>
      <c r="R47" s="202">
        <v>7.01</v>
      </c>
      <c r="S47" s="202">
        <v>3.7</v>
      </c>
      <c r="T47" s="202">
        <v>0</v>
      </c>
      <c r="U47" s="202">
        <v>7.57</v>
      </c>
      <c r="V47" s="202">
        <v>5.27</v>
      </c>
      <c r="W47" s="202">
        <v>5.09</v>
      </c>
      <c r="X47" s="202">
        <v>23.4</v>
      </c>
      <c r="Y47" s="202">
        <v>0</v>
      </c>
      <c r="Z47" s="202">
        <v>38.79</v>
      </c>
      <c r="AA47" s="202">
        <v>22.91</v>
      </c>
      <c r="AB47" s="202">
        <v>0</v>
      </c>
      <c r="AC47" s="202">
        <v>10.97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16.18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10</v>
      </c>
      <c r="D48" s="202">
        <v>0</v>
      </c>
      <c r="E48" s="202">
        <v>0</v>
      </c>
      <c r="F48" s="202">
        <v>17.649999999999999</v>
      </c>
      <c r="G48" s="202">
        <v>0</v>
      </c>
      <c r="H48" s="202">
        <v>0</v>
      </c>
      <c r="I48" s="202">
        <v>15.17</v>
      </c>
      <c r="J48" s="202">
        <v>6.26</v>
      </c>
      <c r="K48" s="202">
        <v>76.86</v>
      </c>
      <c r="L48" s="202">
        <v>47.68</v>
      </c>
      <c r="M48" s="202">
        <v>0</v>
      </c>
      <c r="N48" s="202">
        <v>0.96</v>
      </c>
      <c r="O48" s="202">
        <v>1.59</v>
      </c>
      <c r="P48" s="202">
        <v>2.1800000000000002</v>
      </c>
      <c r="Q48" s="202">
        <v>1.6</v>
      </c>
      <c r="R48" s="202">
        <v>7.01</v>
      </c>
      <c r="S48" s="202">
        <v>3.7</v>
      </c>
      <c r="T48" s="202">
        <v>0</v>
      </c>
      <c r="U48" s="202">
        <v>7.57</v>
      </c>
      <c r="V48" s="202">
        <v>5.27</v>
      </c>
      <c r="W48" s="202">
        <v>5.09</v>
      </c>
      <c r="X48" s="202">
        <v>23.4</v>
      </c>
      <c r="Y48" s="202">
        <v>0</v>
      </c>
      <c r="Z48" s="202">
        <v>38.79</v>
      </c>
      <c r="AA48" s="202">
        <v>22.91</v>
      </c>
      <c r="AB48" s="202">
        <v>0</v>
      </c>
      <c r="AC48" s="202">
        <v>10.97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16.18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10</v>
      </c>
      <c r="D49" s="202">
        <v>0</v>
      </c>
      <c r="E49" s="202">
        <v>0</v>
      </c>
      <c r="F49" s="202">
        <v>17.649999999999999</v>
      </c>
      <c r="G49" s="202">
        <v>0</v>
      </c>
      <c r="H49" s="202">
        <v>0</v>
      </c>
      <c r="I49" s="202">
        <v>15.17</v>
      </c>
      <c r="J49" s="202">
        <v>6.26</v>
      </c>
      <c r="K49" s="202">
        <v>76.84</v>
      </c>
      <c r="L49" s="202">
        <v>44.51</v>
      </c>
      <c r="M49" s="202">
        <v>0</v>
      </c>
      <c r="N49" s="202">
        <v>0.96</v>
      </c>
      <c r="O49" s="202">
        <v>1.59</v>
      </c>
      <c r="P49" s="202">
        <v>2.1800000000000002</v>
      </c>
      <c r="Q49" s="202">
        <v>1.6</v>
      </c>
      <c r="R49" s="202">
        <v>7.01</v>
      </c>
      <c r="S49" s="202">
        <v>3.7</v>
      </c>
      <c r="T49" s="202">
        <v>0</v>
      </c>
      <c r="U49" s="202">
        <v>7.57</v>
      </c>
      <c r="V49" s="202">
        <v>5.27</v>
      </c>
      <c r="W49" s="202">
        <v>5.09</v>
      </c>
      <c r="X49" s="202">
        <v>23.4</v>
      </c>
      <c r="Y49" s="202">
        <v>0</v>
      </c>
      <c r="Z49" s="202">
        <v>38.79</v>
      </c>
      <c r="AA49" s="202">
        <v>22.91</v>
      </c>
      <c r="AB49" s="202">
        <v>0</v>
      </c>
      <c r="AC49" s="202">
        <v>11.1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16.18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10</v>
      </c>
      <c r="D50" s="202">
        <v>0</v>
      </c>
      <c r="E50" s="202">
        <v>0</v>
      </c>
      <c r="F50" s="202">
        <v>17.649999999999999</v>
      </c>
      <c r="G50" s="202">
        <v>0</v>
      </c>
      <c r="H50" s="202">
        <v>0</v>
      </c>
      <c r="I50" s="202">
        <v>15.17</v>
      </c>
      <c r="J50" s="202">
        <v>6.26</v>
      </c>
      <c r="K50" s="202">
        <v>76.84</v>
      </c>
      <c r="L50" s="202">
        <v>44.51</v>
      </c>
      <c r="M50" s="202">
        <v>0</v>
      </c>
      <c r="N50" s="202">
        <v>0.96</v>
      </c>
      <c r="O50" s="202">
        <v>1.59</v>
      </c>
      <c r="P50" s="202">
        <v>2.1800000000000002</v>
      </c>
      <c r="Q50" s="202">
        <v>1.6</v>
      </c>
      <c r="R50" s="202">
        <v>7.01</v>
      </c>
      <c r="S50" s="202">
        <v>3.7</v>
      </c>
      <c r="T50" s="202">
        <v>0</v>
      </c>
      <c r="U50" s="202">
        <v>7.57</v>
      </c>
      <c r="V50" s="202">
        <v>5.27</v>
      </c>
      <c r="W50" s="202">
        <v>5.09</v>
      </c>
      <c r="X50" s="202">
        <v>23.4</v>
      </c>
      <c r="Y50" s="202">
        <v>0</v>
      </c>
      <c r="Z50" s="202">
        <v>38.79</v>
      </c>
      <c r="AA50" s="202">
        <v>22.91</v>
      </c>
      <c r="AB50" s="202">
        <v>0</v>
      </c>
      <c r="AC50" s="202">
        <v>11.1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16.18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10</v>
      </c>
      <c r="D51" s="202">
        <v>0</v>
      </c>
      <c r="E51" s="202">
        <v>0</v>
      </c>
      <c r="F51" s="202">
        <v>17.649999999999999</v>
      </c>
      <c r="G51" s="202">
        <v>0</v>
      </c>
      <c r="H51" s="202">
        <v>0</v>
      </c>
      <c r="I51" s="202">
        <v>15.17</v>
      </c>
      <c r="J51" s="202">
        <v>6.26</v>
      </c>
      <c r="K51" s="202">
        <v>76.84</v>
      </c>
      <c r="L51" s="202">
        <v>44.51</v>
      </c>
      <c r="M51" s="202">
        <v>0</v>
      </c>
      <c r="N51" s="202">
        <v>0.96</v>
      </c>
      <c r="O51" s="202">
        <v>1.59</v>
      </c>
      <c r="P51" s="202">
        <v>2.1800000000000002</v>
      </c>
      <c r="Q51" s="202">
        <v>1.6</v>
      </c>
      <c r="R51" s="202">
        <v>7.01</v>
      </c>
      <c r="S51" s="202">
        <v>3.7</v>
      </c>
      <c r="T51" s="202">
        <v>0</v>
      </c>
      <c r="U51" s="202">
        <v>7.57</v>
      </c>
      <c r="V51" s="202">
        <v>5.27</v>
      </c>
      <c r="W51" s="202">
        <v>5.09</v>
      </c>
      <c r="X51" s="202">
        <v>23.4</v>
      </c>
      <c r="Y51" s="202">
        <v>0</v>
      </c>
      <c r="Z51" s="202">
        <v>38.79</v>
      </c>
      <c r="AA51" s="202">
        <v>22.91</v>
      </c>
      <c r="AB51" s="202">
        <v>0</v>
      </c>
      <c r="AC51" s="202">
        <v>11.1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16.440000000000001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10</v>
      </c>
      <c r="D52" s="202">
        <v>0</v>
      </c>
      <c r="E52" s="202">
        <v>0</v>
      </c>
      <c r="F52" s="202">
        <v>17.649999999999999</v>
      </c>
      <c r="G52" s="202">
        <v>0</v>
      </c>
      <c r="H52" s="202">
        <v>0</v>
      </c>
      <c r="I52" s="202">
        <v>15.17</v>
      </c>
      <c r="J52" s="202">
        <v>6.26</v>
      </c>
      <c r="K52" s="202">
        <v>76.84</v>
      </c>
      <c r="L52" s="202">
        <v>44.51</v>
      </c>
      <c r="M52" s="202">
        <v>0</v>
      </c>
      <c r="N52" s="202">
        <v>0.96</v>
      </c>
      <c r="O52" s="202">
        <v>1.59</v>
      </c>
      <c r="P52" s="202">
        <v>2.1800000000000002</v>
      </c>
      <c r="Q52" s="202">
        <v>1.6</v>
      </c>
      <c r="R52" s="202">
        <v>7.01</v>
      </c>
      <c r="S52" s="202">
        <v>3.7</v>
      </c>
      <c r="T52" s="202">
        <v>0</v>
      </c>
      <c r="U52" s="202">
        <v>7.57</v>
      </c>
      <c r="V52" s="202">
        <v>5.27</v>
      </c>
      <c r="W52" s="202">
        <v>5.09</v>
      </c>
      <c r="X52" s="202">
        <v>23.4</v>
      </c>
      <c r="Y52" s="202">
        <v>0</v>
      </c>
      <c r="Z52" s="202">
        <v>38.79</v>
      </c>
      <c r="AA52" s="202">
        <v>22.91</v>
      </c>
      <c r="AB52" s="202">
        <v>0</v>
      </c>
      <c r="AC52" s="202">
        <v>11.1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16.440000000000001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10</v>
      </c>
      <c r="D53" s="202">
        <v>0</v>
      </c>
      <c r="E53" s="202">
        <v>0</v>
      </c>
      <c r="F53" s="202">
        <v>17.649999999999999</v>
      </c>
      <c r="G53" s="202">
        <v>0</v>
      </c>
      <c r="H53" s="202">
        <v>0</v>
      </c>
      <c r="I53" s="202">
        <v>15.17</v>
      </c>
      <c r="J53" s="202">
        <v>6.26</v>
      </c>
      <c r="K53" s="202">
        <v>76.84</v>
      </c>
      <c r="L53" s="202">
        <v>47.55</v>
      </c>
      <c r="M53" s="202">
        <v>0</v>
      </c>
      <c r="N53" s="202">
        <v>0.96</v>
      </c>
      <c r="O53" s="202">
        <v>1.58</v>
      </c>
      <c r="P53" s="202">
        <v>2.17</v>
      </c>
      <c r="Q53" s="202">
        <v>2.36</v>
      </c>
      <c r="R53" s="202">
        <v>7.01</v>
      </c>
      <c r="S53" s="202">
        <v>3.36</v>
      </c>
      <c r="T53" s="202">
        <v>0</v>
      </c>
      <c r="U53" s="202">
        <v>7.57</v>
      </c>
      <c r="V53" s="202">
        <v>5.27</v>
      </c>
      <c r="W53" s="202">
        <v>5.09</v>
      </c>
      <c r="X53" s="202">
        <v>23.4</v>
      </c>
      <c r="Y53" s="202">
        <v>0</v>
      </c>
      <c r="Z53" s="202">
        <v>38.299999999999997</v>
      </c>
      <c r="AA53" s="202">
        <v>22.91</v>
      </c>
      <c r="AB53" s="202">
        <v>0</v>
      </c>
      <c r="AC53" s="202">
        <v>11.1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18.07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10</v>
      </c>
      <c r="D54" s="202">
        <v>0</v>
      </c>
      <c r="E54" s="202">
        <v>0</v>
      </c>
      <c r="F54" s="202">
        <v>17.649999999999999</v>
      </c>
      <c r="G54" s="202">
        <v>0</v>
      </c>
      <c r="H54" s="202">
        <v>0</v>
      </c>
      <c r="I54" s="202">
        <v>15.17</v>
      </c>
      <c r="J54" s="202">
        <v>6.26</v>
      </c>
      <c r="K54" s="202">
        <v>76.84</v>
      </c>
      <c r="L54" s="202">
        <v>47.55</v>
      </c>
      <c r="M54" s="202">
        <v>0</v>
      </c>
      <c r="N54" s="202">
        <v>0.96</v>
      </c>
      <c r="O54" s="202">
        <v>1.58</v>
      </c>
      <c r="P54" s="202">
        <v>2.17</v>
      </c>
      <c r="Q54" s="202">
        <v>2.82</v>
      </c>
      <c r="R54" s="202">
        <v>7.01</v>
      </c>
      <c r="S54" s="202">
        <v>3.36</v>
      </c>
      <c r="T54" s="202">
        <v>0</v>
      </c>
      <c r="U54" s="202">
        <v>7.57</v>
      </c>
      <c r="V54" s="202">
        <v>5.27</v>
      </c>
      <c r="W54" s="202">
        <v>5.09</v>
      </c>
      <c r="X54" s="202">
        <v>23.4</v>
      </c>
      <c r="Y54" s="202">
        <v>0</v>
      </c>
      <c r="Z54" s="202">
        <v>38.299999999999997</v>
      </c>
      <c r="AA54" s="202">
        <v>22.91</v>
      </c>
      <c r="AB54" s="202">
        <v>0</v>
      </c>
      <c r="AC54" s="202">
        <v>11.1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18.07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10</v>
      </c>
      <c r="D55" s="202">
        <v>0</v>
      </c>
      <c r="E55" s="202">
        <v>0</v>
      </c>
      <c r="F55" s="202">
        <v>17.649999999999999</v>
      </c>
      <c r="G55" s="202">
        <v>0</v>
      </c>
      <c r="H55" s="202">
        <v>0</v>
      </c>
      <c r="I55" s="202">
        <v>15.17</v>
      </c>
      <c r="J55" s="202">
        <v>6.26</v>
      </c>
      <c r="K55" s="202">
        <v>76.84</v>
      </c>
      <c r="L55" s="202">
        <v>47.68</v>
      </c>
      <c r="M55" s="202">
        <v>0</v>
      </c>
      <c r="N55" s="202">
        <v>0.96</v>
      </c>
      <c r="O55" s="202">
        <v>1.58</v>
      </c>
      <c r="P55" s="202">
        <v>2.17</v>
      </c>
      <c r="Q55" s="202">
        <v>2.82</v>
      </c>
      <c r="R55" s="202">
        <v>7.01</v>
      </c>
      <c r="S55" s="202">
        <v>3.36</v>
      </c>
      <c r="T55" s="202">
        <v>0</v>
      </c>
      <c r="U55" s="202">
        <v>7.57</v>
      </c>
      <c r="V55" s="202">
        <v>5.27</v>
      </c>
      <c r="W55" s="202">
        <v>5.09</v>
      </c>
      <c r="X55" s="202">
        <v>23.4</v>
      </c>
      <c r="Y55" s="202">
        <v>0</v>
      </c>
      <c r="Z55" s="202">
        <v>39.090000000000003</v>
      </c>
      <c r="AA55" s="202">
        <v>22.91</v>
      </c>
      <c r="AB55" s="202">
        <v>0</v>
      </c>
      <c r="AC55" s="202">
        <v>11.1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18.07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10</v>
      </c>
      <c r="D56" s="202">
        <v>0</v>
      </c>
      <c r="E56" s="202">
        <v>0</v>
      </c>
      <c r="F56" s="202">
        <v>17.649999999999999</v>
      </c>
      <c r="G56" s="202">
        <v>0</v>
      </c>
      <c r="H56" s="202">
        <v>0</v>
      </c>
      <c r="I56" s="202">
        <v>15.17</v>
      </c>
      <c r="J56" s="202">
        <v>6.26</v>
      </c>
      <c r="K56" s="202">
        <v>76.84</v>
      </c>
      <c r="L56" s="202">
        <v>34.56</v>
      </c>
      <c r="M56" s="202">
        <v>0</v>
      </c>
      <c r="N56" s="202">
        <v>0.96</v>
      </c>
      <c r="O56" s="202">
        <v>1.58</v>
      </c>
      <c r="P56" s="202">
        <v>2.17</v>
      </c>
      <c r="Q56" s="202">
        <v>2.82</v>
      </c>
      <c r="R56" s="202">
        <v>7.01</v>
      </c>
      <c r="S56" s="202">
        <v>3.36</v>
      </c>
      <c r="T56" s="202">
        <v>0</v>
      </c>
      <c r="U56" s="202">
        <v>7.57</v>
      </c>
      <c r="V56" s="202">
        <v>5.27</v>
      </c>
      <c r="W56" s="202">
        <v>5.09</v>
      </c>
      <c r="X56" s="202">
        <v>23.4</v>
      </c>
      <c r="Y56" s="202">
        <v>0</v>
      </c>
      <c r="Z56" s="202">
        <v>39.090000000000003</v>
      </c>
      <c r="AA56" s="202">
        <v>22.91</v>
      </c>
      <c r="AB56" s="202">
        <v>0</v>
      </c>
      <c r="AC56" s="202">
        <v>11.1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18.07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10</v>
      </c>
      <c r="D57" s="202">
        <v>0</v>
      </c>
      <c r="E57" s="202">
        <v>0</v>
      </c>
      <c r="F57" s="202">
        <v>17.649999999999999</v>
      </c>
      <c r="G57" s="202">
        <v>0</v>
      </c>
      <c r="H57" s="202">
        <v>0</v>
      </c>
      <c r="I57" s="202">
        <v>15.17</v>
      </c>
      <c r="J57" s="202">
        <v>6.26</v>
      </c>
      <c r="K57" s="202">
        <v>76.87</v>
      </c>
      <c r="L57" s="202">
        <v>44.25</v>
      </c>
      <c r="M57" s="202">
        <v>0</v>
      </c>
      <c r="N57" s="202">
        <v>0.96</v>
      </c>
      <c r="O57" s="202">
        <v>1.58</v>
      </c>
      <c r="P57" s="202">
        <v>2.17</v>
      </c>
      <c r="Q57" s="202">
        <v>2.82</v>
      </c>
      <c r="R57" s="202">
        <v>7.13</v>
      </c>
      <c r="S57" s="202">
        <v>3.35</v>
      </c>
      <c r="T57" s="202">
        <v>0</v>
      </c>
      <c r="U57" s="202">
        <v>7.57</v>
      </c>
      <c r="V57" s="202">
        <v>5.27</v>
      </c>
      <c r="W57" s="202">
        <v>5.09</v>
      </c>
      <c r="X57" s="202">
        <v>23.4</v>
      </c>
      <c r="Y57" s="202">
        <v>0</v>
      </c>
      <c r="Z57" s="202">
        <v>39.799999999999997</v>
      </c>
      <c r="AA57" s="202">
        <v>22.91</v>
      </c>
      <c r="AB57" s="202">
        <v>0</v>
      </c>
      <c r="AC57" s="202">
        <v>11.68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23.44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10</v>
      </c>
      <c r="D58" s="202">
        <v>0</v>
      </c>
      <c r="E58" s="202">
        <v>0</v>
      </c>
      <c r="F58" s="202">
        <v>17.649999999999999</v>
      </c>
      <c r="G58" s="202">
        <v>0</v>
      </c>
      <c r="H58" s="202">
        <v>0</v>
      </c>
      <c r="I58" s="202">
        <v>15.17</v>
      </c>
      <c r="J58" s="202">
        <v>6.26</v>
      </c>
      <c r="K58" s="202">
        <v>76.87</v>
      </c>
      <c r="L58" s="202">
        <v>44.25</v>
      </c>
      <c r="M58" s="202">
        <v>0</v>
      </c>
      <c r="N58" s="202">
        <v>0.96</v>
      </c>
      <c r="O58" s="202">
        <v>1.58</v>
      </c>
      <c r="P58" s="202">
        <v>2.17</v>
      </c>
      <c r="Q58" s="202">
        <v>2.82</v>
      </c>
      <c r="R58" s="202">
        <v>7.13</v>
      </c>
      <c r="S58" s="202">
        <v>3.35</v>
      </c>
      <c r="T58" s="202">
        <v>0</v>
      </c>
      <c r="U58" s="202">
        <v>7.57</v>
      </c>
      <c r="V58" s="202">
        <v>5.27</v>
      </c>
      <c r="W58" s="202">
        <v>5.09</v>
      </c>
      <c r="X58" s="202">
        <v>23.4</v>
      </c>
      <c r="Y58" s="202">
        <v>0</v>
      </c>
      <c r="Z58" s="202">
        <v>39.799999999999997</v>
      </c>
      <c r="AA58" s="202">
        <v>22.91</v>
      </c>
      <c r="AB58" s="202">
        <v>0</v>
      </c>
      <c r="AC58" s="202">
        <v>11.51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23.44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10</v>
      </c>
      <c r="D59" s="202">
        <v>0</v>
      </c>
      <c r="E59" s="202">
        <v>0</v>
      </c>
      <c r="F59" s="202">
        <v>17.649999999999999</v>
      </c>
      <c r="G59" s="202">
        <v>0</v>
      </c>
      <c r="H59" s="202">
        <v>0</v>
      </c>
      <c r="I59" s="202">
        <v>15.17</v>
      </c>
      <c r="J59" s="202">
        <v>6.26</v>
      </c>
      <c r="K59" s="202">
        <v>76.88</v>
      </c>
      <c r="L59" s="202">
        <v>44.25</v>
      </c>
      <c r="M59" s="202">
        <v>0</v>
      </c>
      <c r="N59" s="202">
        <v>0.96</v>
      </c>
      <c r="O59" s="202">
        <v>1.58</v>
      </c>
      <c r="P59" s="202">
        <v>2.17</v>
      </c>
      <c r="Q59" s="202">
        <v>2.82</v>
      </c>
      <c r="R59" s="202">
        <v>7.13</v>
      </c>
      <c r="S59" s="202">
        <v>3.36</v>
      </c>
      <c r="T59" s="202">
        <v>0</v>
      </c>
      <c r="U59" s="202">
        <v>7.57</v>
      </c>
      <c r="V59" s="202">
        <v>5.27</v>
      </c>
      <c r="W59" s="202">
        <v>5.09</v>
      </c>
      <c r="X59" s="202">
        <v>23.4</v>
      </c>
      <c r="Y59" s="202">
        <v>0</v>
      </c>
      <c r="Z59" s="202">
        <v>39.799999999999997</v>
      </c>
      <c r="AA59" s="202">
        <v>22.91</v>
      </c>
      <c r="AB59" s="202">
        <v>0</v>
      </c>
      <c r="AC59" s="202">
        <v>11.51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23.07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10</v>
      </c>
      <c r="D60" s="202">
        <v>0</v>
      </c>
      <c r="E60" s="202">
        <v>0</v>
      </c>
      <c r="F60" s="202">
        <v>17.649999999999999</v>
      </c>
      <c r="G60" s="202">
        <v>0</v>
      </c>
      <c r="H60" s="202">
        <v>0</v>
      </c>
      <c r="I60" s="202">
        <v>15.17</v>
      </c>
      <c r="J60" s="202">
        <v>6.26</v>
      </c>
      <c r="K60" s="202">
        <v>76.88</v>
      </c>
      <c r="L60" s="202">
        <v>44.25</v>
      </c>
      <c r="M60" s="202">
        <v>0</v>
      </c>
      <c r="N60" s="202">
        <v>0.96</v>
      </c>
      <c r="O60" s="202">
        <v>1.58</v>
      </c>
      <c r="P60" s="202">
        <v>2.17</v>
      </c>
      <c r="Q60" s="202">
        <v>2.82</v>
      </c>
      <c r="R60" s="202">
        <v>7.13</v>
      </c>
      <c r="S60" s="202">
        <v>3.36</v>
      </c>
      <c r="T60" s="202">
        <v>0</v>
      </c>
      <c r="U60" s="202">
        <v>7.57</v>
      </c>
      <c r="V60" s="202">
        <v>5.27</v>
      </c>
      <c r="W60" s="202">
        <v>5.09</v>
      </c>
      <c r="X60" s="202">
        <v>23.4</v>
      </c>
      <c r="Y60" s="202">
        <v>0</v>
      </c>
      <c r="Z60" s="202">
        <v>39.799999999999997</v>
      </c>
      <c r="AA60" s="202">
        <v>22.91</v>
      </c>
      <c r="AB60" s="202">
        <v>0</v>
      </c>
      <c r="AC60" s="202">
        <v>11.51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23.07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10</v>
      </c>
      <c r="D61" s="202">
        <v>0</v>
      </c>
      <c r="E61" s="202">
        <v>0</v>
      </c>
      <c r="F61" s="202">
        <v>17.649999999999999</v>
      </c>
      <c r="G61" s="202">
        <v>0</v>
      </c>
      <c r="H61" s="202">
        <v>0</v>
      </c>
      <c r="I61" s="202">
        <v>11.14</v>
      </c>
      <c r="J61" s="202">
        <v>8.91</v>
      </c>
      <c r="K61" s="202">
        <v>76.88</v>
      </c>
      <c r="L61" s="202">
        <v>44.25</v>
      </c>
      <c r="M61" s="202">
        <v>0</v>
      </c>
      <c r="N61" s="202">
        <v>0.96</v>
      </c>
      <c r="O61" s="202">
        <v>1.58</v>
      </c>
      <c r="P61" s="202">
        <v>2.17</v>
      </c>
      <c r="Q61" s="202">
        <v>2.82</v>
      </c>
      <c r="R61" s="202">
        <v>7.13</v>
      </c>
      <c r="S61" s="202">
        <v>3.36</v>
      </c>
      <c r="T61" s="202">
        <v>0</v>
      </c>
      <c r="U61" s="202">
        <v>7.57</v>
      </c>
      <c r="V61" s="202">
        <v>5.27</v>
      </c>
      <c r="W61" s="202">
        <v>5.09</v>
      </c>
      <c r="X61" s="202">
        <v>23.4</v>
      </c>
      <c r="Y61" s="202">
        <v>0</v>
      </c>
      <c r="Z61" s="202">
        <v>39.799999999999997</v>
      </c>
      <c r="AA61" s="202">
        <v>22.91</v>
      </c>
      <c r="AB61" s="202">
        <v>0</v>
      </c>
      <c r="AC61" s="202">
        <v>11.51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23.07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10</v>
      </c>
      <c r="D62" s="202">
        <v>0</v>
      </c>
      <c r="E62" s="202">
        <v>0</v>
      </c>
      <c r="F62" s="202">
        <v>17.649999999999999</v>
      </c>
      <c r="G62" s="202">
        <v>0</v>
      </c>
      <c r="H62" s="202">
        <v>0</v>
      </c>
      <c r="I62" s="202">
        <v>11.14</v>
      </c>
      <c r="J62" s="202">
        <v>8.91</v>
      </c>
      <c r="K62" s="202">
        <v>76.88</v>
      </c>
      <c r="L62" s="202">
        <v>44.25</v>
      </c>
      <c r="M62" s="202">
        <v>0</v>
      </c>
      <c r="N62" s="202">
        <v>0.96</v>
      </c>
      <c r="O62" s="202">
        <v>1.58</v>
      </c>
      <c r="P62" s="202">
        <v>2.17</v>
      </c>
      <c r="Q62" s="202">
        <v>2.82</v>
      </c>
      <c r="R62" s="202">
        <v>7.13</v>
      </c>
      <c r="S62" s="202">
        <v>3.36</v>
      </c>
      <c r="T62" s="202">
        <v>0</v>
      </c>
      <c r="U62" s="202">
        <v>7.57</v>
      </c>
      <c r="V62" s="202">
        <v>5.27</v>
      </c>
      <c r="W62" s="202">
        <v>5.09</v>
      </c>
      <c r="X62" s="202">
        <v>23.4</v>
      </c>
      <c r="Y62" s="202">
        <v>0</v>
      </c>
      <c r="Z62" s="202">
        <v>39.799999999999997</v>
      </c>
      <c r="AA62" s="202">
        <v>22.91</v>
      </c>
      <c r="AB62" s="202">
        <v>0</v>
      </c>
      <c r="AC62" s="202">
        <v>11.68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23.07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10</v>
      </c>
      <c r="D63" s="202">
        <v>0</v>
      </c>
      <c r="E63" s="202">
        <v>0</v>
      </c>
      <c r="F63" s="202">
        <v>17.649999999999999</v>
      </c>
      <c r="G63" s="202">
        <v>0</v>
      </c>
      <c r="H63" s="202">
        <v>0</v>
      </c>
      <c r="I63" s="202">
        <v>11.14</v>
      </c>
      <c r="J63" s="202">
        <v>8.91</v>
      </c>
      <c r="K63" s="202">
        <v>76.88</v>
      </c>
      <c r="L63" s="202">
        <v>44.25</v>
      </c>
      <c r="M63" s="202">
        <v>0</v>
      </c>
      <c r="N63" s="202">
        <v>0.96</v>
      </c>
      <c r="O63" s="202">
        <v>1.58</v>
      </c>
      <c r="P63" s="202">
        <v>2.17</v>
      </c>
      <c r="Q63" s="202">
        <v>2.82</v>
      </c>
      <c r="R63" s="202">
        <v>7.13</v>
      </c>
      <c r="S63" s="202">
        <v>3.36</v>
      </c>
      <c r="T63" s="202">
        <v>0</v>
      </c>
      <c r="U63" s="202">
        <v>7.57</v>
      </c>
      <c r="V63" s="202">
        <v>5.27</v>
      </c>
      <c r="W63" s="202">
        <v>0.55000000000000004</v>
      </c>
      <c r="X63" s="202">
        <v>2.3199999999999998</v>
      </c>
      <c r="Y63" s="202">
        <v>0</v>
      </c>
      <c r="Z63" s="202">
        <v>39.69</v>
      </c>
      <c r="AA63" s="202">
        <v>22.91</v>
      </c>
      <c r="AB63" s="202">
        <v>0</v>
      </c>
      <c r="AC63" s="202">
        <v>11.68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23.07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10</v>
      </c>
      <c r="D64" s="202">
        <v>0</v>
      </c>
      <c r="E64" s="202">
        <v>0</v>
      </c>
      <c r="F64" s="202">
        <v>17.649999999999999</v>
      </c>
      <c r="G64" s="202">
        <v>0</v>
      </c>
      <c r="H64" s="202">
        <v>0</v>
      </c>
      <c r="I64" s="202">
        <v>11.14</v>
      </c>
      <c r="J64" s="202">
        <v>8.91</v>
      </c>
      <c r="K64" s="202">
        <v>76.900000000000006</v>
      </c>
      <c r="L64" s="202">
        <v>44.25</v>
      </c>
      <c r="M64" s="202">
        <v>0</v>
      </c>
      <c r="N64" s="202">
        <v>0.96</v>
      </c>
      <c r="O64" s="202">
        <v>1.58</v>
      </c>
      <c r="P64" s="202">
        <v>2.17</v>
      </c>
      <c r="Q64" s="202">
        <v>2.82</v>
      </c>
      <c r="R64" s="202">
        <v>7.13</v>
      </c>
      <c r="S64" s="202">
        <v>3.36</v>
      </c>
      <c r="T64" s="202">
        <v>0</v>
      </c>
      <c r="U64" s="202">
        <v>7.57</v>
      </c>
      <c r="V64" s="202">
        <v>5.27</v>
      </c>
      <c r="W64" s="202">
        <v>0.55000000000000004</v>
      </c>
      <c r="X64" s="202">
        <v>2.3199999999999998</v>
      </c>
      <c r="Y64" s="202">
        <v>0</v>
      </c>
      <c r="Z64" s="202">
        <v>39.69</v>
      </c>
      <c r="AA64" s="202">
        <v>22.91</v>
      </c>
      <c r="AB64" s="202">
        <v>0</v>
      </c>
      <c r="AC64" s="202">
        <v>11.68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23.07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10</v>
      </c>
      <c r="D65" s="202">
        <v>0</v>
      </c>
      <c r="E65" s="202">
        <v>0</v>
      </c>
      <c r="F65" s="202">
        <v>17.649999999999999</v>
      </c>
      <c r="G65" s="202">
        <v>0</v>
      </c>
      <c r="H65" s="202">
        <v>0</v>
      </c>
      <c r="I65" s="202">
        <v>11.14</v>
      </c>
      <c r="J65" s="202">
        <v>8.91</v>
      </c>
      <c r="K65" s="202">
        <v>76.88</v>
      </c>
      <c r="L65" s="202">
        <v>44.25</v>
      </c>
      <c r="M65" s="202">
        <v>0</v>
      </c>
      <c r="N65" s="202">
        <v>0.96</v>
      </c>
      <c r="O65" s="202">
        <v>1.58</v>
      </c>
      <c r="P65" s="202">
        <v>2.17</v>
      </c>
      <c r="Q65" s="202">
        <v>2.82</v>
      </c>
      <c r="R65" s="202">
        <v>7.13</v>
      </c>
      <c r="S65" s="202">
        <v>3.36</v>
      </c>
      <c r="T65" s="202">
        <v>0</v>
      </c>
      <c r="U65" s="202">
        <v>7.57</v>
      </c>
      <c r="V65" s="202">
        <v>5.27</v>
      </c>
      <c r="W65" s="202">
        <v>0.55000000000000004</v>
      </c>
      <c r="X65" s="202">
        <v>2.3199999999999998</v>
      </c>
      <c r="Y65" s="202">
        <v>0</v>
      </c>
      <c r="Z65" s="202">
        <v>39.69</v>
      </c>
      <c r="AA65" s="202">
        <v>22.91</v>
      </c>
      <c r="AB65" s="202">
        <v>0</v>
      </c>
      <c r="AC65" s="202">
        <v>11.68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23.07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10</v>
      </c>
      <c r="D66" s="202">
        <v>0</v>
      </c>
      <c r="E66" s="202">
        <v>0</v>
      </c>
      <c r="F66" s="202">
        <v>17.649999999999999</v>
      </c>
      <c r="G66" s="202">
        <v>0</v>
      </c>
      <c r="H66" s="202">
        <v>0</v>
      </c>
      <c r="I66" s="202">
        <v>11.14</v>
      </c>
      <c r="J66" s="202">
        <v>8.91</v>
      </c>
      <c r="K66" s="202">
        <v>76.900000000000006</v>
      </c>
      <c r="L66" s="202">
        <v>44.25</v>
      </c>
      <c r="M66" s="202">
        <v>0</v>
      </c>
      <c r="N66" s="202">
        <v>0.96</v>
      </c>
      <c r="O66" s="202">
        <v>1.58</v>
      </c>
      <c r="P66" s="202">
        <v>2.17</v>
      </c>
      <c r="Q66" s="202">
        <v>2.82</v>
      </c>
      <c r="R66" s="202">
        <v>7.13</v>
      </c>
      <c r="S66" s="202">
        <v>3.36</v>
      </c>
      <c r="T66" s="202">
        <v>0</v>
      </c>
      <c r="U66" s="202">
        <v>7.57</v>
      </c>
      <c r="V66" s="202">
        <v>5.27</v>
      </c>
      <c r="W66" s="202">
        <v>0.55000000000000004</v>
      </c>
      <c r="X66" s="202">
        <v>2.3199999999999998</v>
      </c>
      <c r="Y66" s="202">
        <v>0</v>
      </c>
      <c r="Z66" s="202">
        <v>39.69</v>
      </c>
      <c r="AA66" s="202">
        <v>22.91</v>
      </c>
      <c r="AB66" s="202">
        <v>0</v>
      </c>
      <c r="AC66" s="202">
        <v>12.03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23.07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10</v>
      </c>
      <c r="D67" s="202">
        <v>0</v>
      </c>
      <c r="E67" s="202">
        <v>0</v>
      </c>
      <c r="F67" s="202">
        <v>17.649999999999999</v>
      </c>
      <c r="G67" s="202">
        <v>0</v>
      </c>
      <c r="H67" s="202">
        <v>0</v>
      </c>
      <c r="I67" s="202">
        <v>11.14</v>
      </c>
      <c r="J67" s="202">
        <v>7.8</v>
      </c>
      <c r="K67" s="202">
        <v>76.88</v>
      </c>
      <c r="L67" s="202">
        <v>44.25</v>
      </c>
      <c r="M67" s="202">
        <v>0</v>
      </c>
      <c r="N67" s="202">
        <v>0.96</v>
      </c>
      <c r="O67" s="202">
        <v>1.59</v>
      </c>
      <c r="P67" s="202">
        <v>2.17</v>
      </c>
      <c r="Q67" s="202">
        <v>2.82</v>
      </c>
      <c r="R67" s="202">
        <v>7.13</v>
      </c>
      <c r="S67" s="202">
        <v>3.36</v>
      </c>
      <c r="T67" s="202">
        <v>0</v>
      </c>
      <c r="U67" s="202">
        <v>7.72</v>
      </c>
      <c r="V67" s="202">
        <v>5.27</v>
      </c>
      <c r="W67" s="202">
        <v>3.84</v>
      </c>
      <c r="X67" s="202">
        <v>20.05</v>
      </c>
      <c r="Y67" s="202">
        <v>0</v>
      </c>
      <c r="Z67" s="202">
        <v>39.69</v>
      </c>
      <c r="AA67" s="202">
        <v>22.91</v>
      </c>
      <c r="AB67" s="202">
        <v>0</v>
      </c>
      <c r="AC67" s="202">
        <v>12.03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23.07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10</v>
      </c>
      <c r="D68" s="202">
        <v>0</v>
      </c>
      <c r="E68" s="202">
        <v>0</v>
      </c>
      <c r="F68" s="202">
        <v>17.649999999999999</v>
      </c>
      <c r="G68" s="202">
        <v>0</v>
      </c>
      <c r="H68" s="202">
        <v>0</v>
      </c>
      <c r="I68" s="202">
        <v>11.14</v>
      </c>
      <c r="J68" s="202">
        <v>7.8</v>
      </c>
      <c r="K68" s="202">
        <v>76.900000000000006</v>
      </c>
      <c r="L68" s="202">
        <v>44.25</v>
      </c>
      <c r="M68" s="202">
        <v>0</v>
      </c>
      <c r="N68" s="202">
        <v>0.96</v>
      </c>
      <c r="O68" s="202">
        <v>1.59</v>
      </c>
      <c r="P68" s="202">
        <v>2.17</v>
      </c>
      <c r="Q68" s="202">
        <v>2.82</v>
      </c>
      <c r="R68" s="202">
        <v>7.13</v>
      </c>
      <c r="S68" s="202">
        <v>3.36</v>
      </c>
      <c r="T68" s="202">
        <v>0</v>
      </c>
      <c r="U68" s="202">
        <v>7.72</v>
      </c>
      <c r="V68" s="202">
        <v>5.27</v>
      </c>
      <c r="W68" s="202">
        <v>3.84</v>
      </c>
      <c r="X68" s="202">
        <v>20.05</v>
      </c>
      <c r="Y68" s="202">
        <v>0</v>
      </c>
      <c r="Z68" s="202">
        <v>39.69</v>
      </c>
      <c r="AA68" s="202">
        <v>22.91</v>
      </c>
      <c r="AB68" s="202">
        <v>0</v>
      </c>
      <c r="AC68" s="202">
        <v>12.03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23.07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10</v>
      </c>
      <c r="D69" s="202">
        <v>0</v>
      </c>
      <c r="E69" s="202">
        <v>0</v>
      </c>
      <c r="F69" s="202">
        <v>17.649999999999999</v>
      </c>
      <c r="G69" s="202">
        <v>0</v>
      </c>
      <c r="H69" s="202">
        <v>0</v>
      </c>
      <c r="I69" s="202">
        <v>11.14</v>
      </c>
      <c r="J69" s="202">
        <v>8.91</v>
      </c>
      <c r="K69" s="202">
        <v>76.88</v>
      </c>
      <c r="L69" s="202">
        <v>44.25</v>
      </c>
      <c r="M69" s="202">
        <v>0</v>
      </c>
      <c r="N69" s="202">
        <v>0.96</v>
      </c>
      <c r="O69" s="202">
        <v>1.59</v>
      </c>
      <c r="P69" s="202">
        <v>2.17</v>
      </c>
      <c r="Q69" s="202">
        <v>2.82</v>
      </c>
      <c r="R69" s="202">
        <v>7.13</v>
      </c>
      <c r="S69" s="202">
        <v>3.35</v>
      </c>
      <c r="T69" s="202">
        <v>0</v>
      </c>
      <c r="U69" s="202">
        <v>7.72</v>
      </c>
      <c r="V69" s="202">
        <v>5.27</v>
      </c>
      <c r="W69" s="202">
        <v>3.84</v>
      </c>
      <c r="X69" s="202">
        <v>20.05</v>
      </c>
      <c r="Y69" s="202">
        <v>0</v>
      </c>
      <c r="Z69" s="202">
        <v>39.69</v>
      </c>
      <c r="AA69" s="202">
        <v>22.91</v>
      </c>
      <c r="AB69" s="202">
        <v>0</v>
      </c>
      <c r="AC69" s="202">
        <v>12.03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23.07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10</v>
      </c>
      <c r="D70" s="202">
        <v>0</v>
      </c>
      <c r="E70" s="202">
        <v>0</v>
      </c>
      <c r="F70" s="202">
        <v>17.649999999999999</v>
      </c>
      <c r="G70" s="202">
        <v>0</v>
      </c>
      <c r="H70" s="202">
        <v>0</v>
      </c>
      <c r="I70" s="202">
        <v>11.14</v>
      </c>
      <c r="J70" s="202">
        <v>8.91</v>
      </c>
      <c r="K70" s="202">
        <v>76.900000000000006</v>
      </c>
      <c r="L70" s="202">
        <v>44.25</v>
      </c>
      <c r="M70" s="202">
        <v>0</v>
      </c>
      <c r="N70" s="202">
        <v>0.96</v>
      </c>
      <c r="O70" s="202">
        <v>1.59</v>
      </c>
      <c r="P70" s="202">
        <v>2.17</v>
      </c>
      <c r="Q70" s="202">
        <v>2.82</v>
      </c>
      <c r="R70" s="202">
        <v>7.13</v>
      </c>
      <c r="S70" s="202">
        <v>3.35</v>
      </c>
      <c r="T70" s="202">
        <v>0</v>
      </c>
      <c r="U70" s="202">
        <v>7.72</v>
      </c>
      <c r="V70" s="202">
        <v>5.27</v>
      </c>
      <c r="W70" s="202">
        <v>3.84</v>
      </c>
      <c r="X70" s="202">
        <v>20.05</v>
      </c>
      <c r="Y70" s="202">
        <v>0</v>
      </c>
      <c r="Z70" s="202">
        <v>39.69</v>
      </c>
      <c r="AA70" s="202">
        <v>22.91</v>
      </c>
      <c r="AB70" s="202">
        <v>0</v>
      </c>
      <c r="AC70" s="202">
        <v>12.03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23.07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10</v>
      </c>
      <c r="D71" s="202">
        <v>0</v>
      </c>
      <c r="E71" s="202">
        <v>0</v>
      </c>
      <c r="F71" s="202">
        <v>17.649999999999999</v>
      </c>
      <c r="G71" s="202">
        <v>0</v>
      </c>
      <c r="H71" s="202">
        <v>0</v>
      </c>
      <c r="I71" s="202">
        <v>11.14</v>
      </c>
      <c r="J71" s="202">
        <v>8.91</v>
      </c>
      <c r="K71" s="202">
        <v>76.88</v>
      </c>
      <c r="L71" s="202">
        <v>44.25</v>
      </c>
      <c r="M71" s="202">
        <v>0</v>
      </c>
      <c r="N71" s="202">
        <v>0.96</v>
      </c>
      <c r="O71" s="202">
        <v>1.59</v>
      </c>
      <c r="P71" s="202">
        <v>2.1800000000000002</v>
      </c>
      <c r="Q71" s="202">
        <v>2.82</v>
      </c>
      <c r="R71" s="202">
        <v>7.13</v>
      </c>
      <c r="S71" s="202">
        <v>3.35</v>
      </c>
      <c r="T71" s="202">
        <v>0</v>
      </c>
      <c r="U71" s="202">
        <v>7.72</v>
      </c>
      <c r="V71" s="202">
        <v>5.27</v>
      </c>
      <c r="W71" s="202">
        <v>3.84</v>
      </c>
      <c r="X71" s="202">
        <v>20.05</v>
      </c>
      <c r="Y71" s="202">
        <v>0</v>
      </c>
      <c r="Z71" s="202">
        <v>39.69</v>
      </c>
      <c r="AA71" s="202">
        <v>22.91</v>
      </c>
      <c r="AB71" s="202">
        <v>0</v>
      </c>
      <c r="AC71" s="202">
        <v>12.03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23.07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10</v>
      </c>
      <c r="D72" s="202">
        <v>0</v>
      </c>
      <c r="E72" s="202">
        <v>0</v>
      </c>
      <c r="F72" s="202">
        <v>17.649999999999999</v>
      </c>
      <c r="G72" s="202">
        <v>0</v>
      </c>
      <c r="H72" s="202">
        <v>0</v>
      </c>
      <c r="I72" s="202">
        <v>11.14</v>
      </c>
      <c r="J72" s="202">
        <v>8.91</v>
      </c>
      <c r="K72" s="202">
        <v>76.900000000000006</v>
      </c>
      <c r="L72" s="202">
        <v>44.25</v>
      </c>
      <c r="M72" s="202">
        <v>0</v>
      </c>
      <c r="N72" s="202">
        <v>0.96</v>
      </c>
      <c r="O72" s="202">
        <v>1.59</v>
      </c>
      <c r="P72" s="202">
        <v>2.1800000000000002</v>
      </c>
      <c r="Q72" s="202">
        <v>2.82</v>
      </c>
      <c r="R72" s="202">
        <v>7.13</v>
      </c>
      <c r="S72" s="202">
        <v>3.35</v>
      </c>
      <c r="T72" s="202">
        <v>0</v>
      </c>
      <c r="U72" s="202">
        <v>7.72</v>
      </c>
      <c r="V72" s="202">
        <v>5.27</v>
      </c>
      <c r="W72" s="202">
        <v>3.84</v>
      </c>
      <c r="X72" s="202">
        <v>20.05</v>
      </c>
      <c r="Y72" s="202">
        <v>0</v>
      </c>
      <c r="Z72" s="202">
        <v>39.69</v>
      </c>
      <c r="AA72" s="202">
        <v>22.91</v>
      </c>
      <c r="AB72" s="202">
        <v>0</v>
      </c>
      <c r="AC72" s="202">
        <v>12.03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23.07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10</v>
      </c>
      <c r="D73" s="202">
        <v>0</v>
      </c>
      <c r="E73" s="202">
        <v>0</v>
      </c>
      <c r="F73" s="202">
        <v>17.649999999999999</v>
      </c>
      <c r="G73" s="202">
        <v>0</v>
      </c>
      <c r="H73" s="202">
        <v>0</v>
      </c>
      <c r="I73" s="202">
        <v>11.14</v>
      </c>
      <c r="J73" s="202">
        <v>8.91</v>
      </c>
      <c r="K73" s="202">
        <v>76.88</v>
      </c>
      <c r="L73" s="202">
        <v>44.25</v>
      </c>
      <c r="M73" s="202">
        <v>0</v>
      </c>
      <c r="N73" s="202">
        <v>0.96</v>
      </c>
      <c r="O73" s="202">
        <v>1.59</v>
      </c>
      <c r="P73" s="202">
        <v>2.1800000000000002</v>
      </c>
      <c r="Q73" s="202">
        <v>2.82</v>
      </c>
      <c r="R73" s="202">
        <v>7.13</v>
      </c>
      <c r="S73" s="202">
        <v>3.35</v>
      </c>
      <c r="T73" s="202">
        <v>0</v>
      </c>
      <c r="U73" s="202">
        <v>7.72</v>
      </c>
      <c r="V73" s="202">
        <v>5.27</v>
      </c>
      <c r="W73" s="202">
        <v>3.84</v>
      </c>
      <c r="X73" s="202">
        <v>20.05</v>
      </c>
      <c r="Y73" s="202">
        <v>0</v>
      </c>
      <c r="Z73" s="202">
        <v>39.69</v>
      </c>
      <c r="AA73" s="202">
        <v>22.91</v>
      </c>
      <c r="AB73" s="202">
        <v>0</v>
      </c>
      <c r="AC73" s="202">
        <v>12.03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23.07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10</v>
      </c>
      <c r="D74" s="202">
        <v>0</v>
      </c>
      <c r="E74" s="202">
        <v>0</v>
      </c>
      <c r="F74" s="202">
        <v>17.649999999999999</v>
      </c>
      <c r="G74" s="202">
        <v>0</v>
      </c>
      <c r="H74" s="202">
        <v>0</v>
      </c>
      <c r="I74" s="202">
        <v>11.14</v>
      </c>
      <c r="J74" s="202">
        <v>8.91</v>
      </c>
      <c r="K74" s="202">
        <v>76.900000000000006</v>
      </c>
      <c r="L74" s="202">
        <v>44.25</v>
      </c>
      <c r="M74" s="202">
        <v>0</v>
      </c>
      <c r="N74" s="202">
        <v>0.96</v>
      </c>
      <c r="O74" s="202">
        <v>1.59</v>
      </c>
      <c r="P74" s="202">
        <v>2.1800000000000002</v>
      </c>
      <c r="Q74" s="202">
        <v>2.82</v>
      </c>
      <c r="R74" s="202">
        <v>7.13</v>
      </c>
      <c r="S74" s="202">
        <v>3.36</v>
      </c>
      <c r="T74" s="202">
        <v>0</v>
      </c>
      <c r="U74" s="202">
        <v>7.72</v>
      </c>
      <c r="V74" s="202">
        <v>5.27</v>
      </c>
      <c r="W74" s="202">
        <v>3.84</v>
      </c>
      <c r="X74" s="202">
        <v>19.96</v>
      </c>
      <c r="Y74" s="202">
        <v>0</v>
      </c>
      <c r="Z74" s="202">
        <v>39.69</v>
      </c>
      <c r="AA74" s="202">
        <v>22.91</v>
      </c>
      <c r="AB74" s="202">
        <v>0</v>
      </c>
      <c r="AC74" s="202">
        <v>12.03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23.07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10.130000000000001</v>
      </c>
      <c r="D75" s="202">
        <v>0</v>
      </c>
      <c r="E75" s="202">
        <v>0</v>
      </c>
      <c r="F75" s="202">
        <v>17.649999999999999</v>
      </c>
      <c r="G75" s="202">
        <v>0</v>
      </c>
      <c r="H75" s="202">
        <v>0</v>
      </c>
      <c r="I75" s="202">
        <v>11.14</v>
      </c>
      <c r="J75" s="202">
        <v>8.91</v>
      </c>
      <c r="K75" s="202">
        <v>5.2</v>
      </c>
      <c r="L75" s="202">
        <v>2</v>
      </c>
      <c r="M75" s="202">
        <v>0</v>
      </c>
      <c r="N75" s="202">
        <v>0.96</v>
      </c>
      <c r="O75" s="202">
        <v>1.59</v>
      </c>
      <c r="P75" s="202">
        <v>2.1800000000000002</v>
      </c>
      <c r="Q75" s="202">
        <v>0.11</v>
      </c>
      <c r="R75" s="202">
        <v>0.34</v>
      </c>
      <c r="S75" s="202">
        <v>0</v>
      </c>
      <c r="T75" s="202">
        <v>0</v>
      </c>
      <c r="U75" s="202">
        <v>8.2200000000000006</v>
      </c>
      <c r="V75" s="202">
        <v>0.74</v>
      </c>
      <c r="W75" s="202">
        <v>0.4</v>
      </c>
      <c r="X75" s="202">
        <v>1.62</v>
      </c>
      <c r="Y75" s="202">
        <v>0</v>
      </c>
      <c r="Z75" s="202">
        <v>2.23</v>
      </c>
      <c r="AA75" s="202">
        <v>22.91</v>
      </c>
      <c r="AB75" s="202">
        <v>0</v>
      </c>
      <c r="AC75" s="202">
        <v>11.68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23.55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10.130000000000001</v>
      </c>
      <c r="D76" s="202">
        <v>0</v>
      </c>
      <c r="E76" s="202">
        <v>0</v>
      </c>
      <c r="F76" s="202">
        <v>17.649999999999999</v>
      </c>
      <c r="G76" s="202">
        <v>0</v>
      </c>
      <c r="H76" s="202">
        <v>0</v>
      </c>
      <c r="I76" s="202">
        <v>11.14</v>
      </c>
      <c r="J76" s="202">
        <v>8.91</v>
      </c>
      <c r="K76" s="202">
        <v>5.2</v>
      </c>
      <c r="L76" s="202">
        <v>2</v>
      </c>
      <c r="M76" s="202">
        <v>0</v>
      </c>
      <c r="N76" s="202">
        <v>0.96</v>
      </c>
      <c r="O76" s="202">
        <v>1.59</v>
      </c>
      <c r="P76" s="202">
        <v>2.1800000000000002</v>
      </c>
      <c r="Q76" s="202">
        <v>0.11</v>
      </c>
      <c r="R76" s="202">
        <v>0.34</v>
      </c>
      <c r="S76" s="202">
        <v>0</v>
      </c>
      <c r="T76" s="202">
        <v>0</v>
      </c>
      <c r="U76" s="202">
        <v>8.41</v>
      </c>
      <c r="V76" s="202">
        <v>0.17</v>
      </c>
      <c r="W76" s="202">
        <v>0.4</v>
      </c>
      <c r="X76" s="202">
        <v>1.62</v>
      </c>
      <c r="Y76" s="202">
        <v>0</v>
      </c>
      <c r="Z76" s="202">
        <v>2.23</v>
      </c>
      <c r="AA76" s="202">
        <v>22.91</v>
      </c>
      <c r="AB76" s="202">
        <v>0</v>
      </c>
      <c r="AC76" s="202">
        <v>11.68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23.55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10.130000000000001</v>
      </c>
      <c r="D77" s="202">
        <v>0</v>
      </c>
      <c r="E77" s="202">
        <v>0</v>
      </c>
      <c r="F77" s="202">
        <v>17.649999999999999</v>
      </c>
      <c r="G77" s="202">
        <v>0</v>
      </c>
      <c r="H77" s="202">
        <v>0</v>
      </c>
      <c r="I77" s="202">
        <v>11.14</v>
      </c>
      <c r="J77" s="202">
        <v>8.91</v>
      </c>
      <c r="K77" s="202">
        <v>77.900000000000006</v>
      </c>
      <c r="L77" s="202">
        <v>44.25</v>
      </c>
      <c r="M77" s="202">
        <v>0</v>
      </c>
      <c r="N77" s="202">
        <v>0.96</v>
      </c>
      <c r="O77" s="202">
        <v>1.59</v>
      </c>
      <c r="P77" s="202">
        <v>2.1800000000000002</v>
      </c>
      <c r="Q77" s="202">
        <v>2.54</v>
      </c>
      <c r="R77" s="202">
        <v>5.93</v>
      </c>
      <c r="S77" s="202">
        <v>3.7</v>
      </c>
      <c r="T77" s="202">
        <v>0</v>
      </c>
      <c r="U77" s="202">
        <v>8.66</v>
      </c>
      <c r="V77" s="202">
        <v>5.27</v>
      </c>
      <c r="W77" s="202">
        <v>4</v>
      </c>
      <c r="X77" s="202">
        <v>22.94</v>
      </c>
      <c r="Y77" s="202">
        <v>0</v>
      </c>
      <c r="Z77" s="202">
        <v>2.23</v>
      </c>
      <c r="AA77" s="202">
        <v>22.91</v>
      </c>
      <c r="AB77" s="202">
        <v>0</v>
      </c>
      <c r="AC77" s="202">
        <v>11.68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23.55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10.130000000000001</v>
      </c>
      <c r="D78" s="202">
        <v>0</v>
      </c>
      <c r="E78" s="202">
        <v>0</v>
      </c>
      <c r="F78" s="202">
        <v>17.649999999999999</v>
      </c>
      <c r="G78" s="202">
        <v>0</v>
      </c>
      <c r="H78" s="202">
        <v>0</v>
      </c>
      <c r="I78" s="202">
        <v>11.14</v>
      </c>
      <c r="J78" s="202">
        <v>8.91</v>
      </c>
      <c r="K78" s="202">
        <v>77.91</v>
      </c>
      <c r="L78" s="202">
        <v>44.25</v>
      </c>
      <c r="M78" s="202">
        <v>0</v>
      </c>
      <c r="N78" s="202">
        <v>0.96</v>
      </c>
      <c r="O78" s="202">
        <v>1.59</v>
      </c>
      <c r="P78" s="202">
        <v>2.1800000000000002</v>
      </c>
      <c r="Q78" s="202">
        <v>2.63</v>
      </c>
      <c r="R78" s="202">
        <v>5.93</v>
      </c>
      <c r="S78" s="202">
        <v>3.7</v>
      </c>
      <c r="T78" s="202">
        <v>0</v>
      </c>
      <c r="U78" s="202">
        <v>8.7899999999999991</v>
      </c>
      <c r="V78" s="202">
        <v>5.27</v>
      </c>
      <c r="W78" s="202">
        <v>4</v>
      </c>
      <c r="X78" s="202">
        <v>22.94</v>
      </c>
      <c r="Y78" s="202">
        <v>0</v>
      </c>
      <c r="Z78" s="202">
        <v>2.23</v>
      </c>
      <c r="AA78" s="202">
        <v>22.91</v>
      </c>
      <c r="AB78" s="202">
        <v>0</v>
      </c>
      <c r="AC78" s="202">
        <v>11.32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23.55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10.130000000000001</v>
      </c>
      <c r="D79" s="202">
        <v>0</v>
      </c>
      <c r="E79" s="202">
        <v>0</v>
      </c>
      <c r="F79" s="202">
        <v>17.649999999999999</v>
      </c>
      <c r="G79" s="202">
        <v>0</v>
      </c>
      <c r="H79" s="202">
        <v>0</v>
      </c>
      <c r="I79" s="202">
        <v>11.14</v>
      </c>
      <c r="J79" s="202">
        <v>8.91</v>
      </c>
      <c r="K79" s="202">
        <v>84.56</v>
      </c>
      <c r="L79" s="202">
        <v>44.25</v>
      </c>
      <c r="M79" s="202">
        <v>0</v>
      </c>
      <c r="N79" s="202">
        <v>0.96</v>
      </c>
      <c r="O79" s="202">
        <v>1.59</v>
      </c>
      <c r="P79" s="202">
        <v>2.1800000000000002</v>
      </c>
      <c r="Q79" s="202">
        <v>2.63</v>
      </c>
      <c r="R79" s="202">
        <v>5.77</v>
      </c>
      <c r="S79" s="202">
        <v>3.7</v>
      </c>
      <c r="T79" s="202">
        <v>0</v>
      </c>
      <c r="U79" s="202">
        <v>8.91</v>
      </c>
      <c r="V79" s="202">
        <v>5.27</v>
      </c>
      <c r="W79" s="202">
        <v>4</v>
      </c>
      <c r="X79" s="202">
        <v>13.26</v>
      </c>
      <c r="Y79" s="202">
        <v>0</v>
      </c>
      <c r="Z79" s="202">
        <v>2.23</v>
      </c>
      <c r="AA79" s="202">
        <v>22.91</v>
      </c>
      <c r="AB79" s="202">
        <v>0</v>
      </c>
      <c r="AC79" s="202">
        <v>11.32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23.55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10.130000000000001</v>
      </c>
      <c r="D80" s="202">
        <v>0</v>
      </c>
      <c r="E80" s="202">
        <v>0</v>
      </c>
      <c r="F80" s="202">
        <v>17.649999999999999</v>
      </c>
      <c r="G80" s="202">
        <v>0</v>
      </c>
      <c r="H80" s="202">
        <v>0</v>
      </c>
      <c r="I80" s="202">
        <v>11.14</v>
      </c>
      <c r="J80" s="202">
        <v>8.91</v>
      </c>
      <c r="K80" s="202">
        <v>87.55</v>
      </c>
      <c r="L80" s="202">
        <v>44.25</v>
      </c>
      <c r="M80" s="202">
        <v>0</v>
      </c>
      <c r="N80" s="202">
        <v>0.96</v>
      </c>
      <c r="O80" s="202">
        <v>1.59</v>
      </c>
      <c r="P80" s="202">
        <v>2.1800000000000002</v>
      </c>
      <c r="Q80" s="202">
        <v>0.18</v>
      </c>
      <c r="R80" s="202">
        <v>0.34</v>
      </c>
      <c r="S80" s="202">
        <v>0.21</v>
      </c>
      <c r="T80" s="202">
        <v>0</v>
      </c>
      <c r="U80" s="202">
        <v>9.11</v>
      </c>
      <c r="V80" s="202">
        <v>0.17</v>
      </c>
      <c r="W80" s="202">
        <v>0.28000000000000003</v>
      </c>
      <c r="X80" s="202">
        <v>1.18</v>
      </c>
      <c r="Y80" s="202">
        <v>0</v>
      </c>
      <c r="Z80" s="202">
        <v>2.23</v>
      </c>
      <c r="AA80" s="202">
        <v>22.91</v>
      </c>
      <c r="AB80" s="202">
        <v>0</v>
      </c>
      <c r="AC80" s="202">
        <v>11.32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23.55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10.130000000000001</v>
      </c>
      <c r="D81" s="202">
        <v>0</v>
      </c>
      <c r="E81" s="202">
        <v>0</v>
      </c>
      <c r="F81" s="202">
        <v>17.649999999999999</v>
      </c>
      <c r="G81" s="202">
        <v>0</v>
      </c>
      <c r="H81" s="202">
        <v>0</v>
      </c>
      <c r="I81" s="202">
        <v>11.14</v>
      </c>
      <c r="J81" s="202">
        <v>8.91</v>
      </c>
      <c r="K81" s="202">
        <v>87.55</v>
      </c>
      <c r="L81" s="202">
        <v>44.25</v>
      </c>
      <c r="M81" s="202">
        <v>0</v>
      </c>
      <c r="N81" s="202">
        <v>0.96</v>
      </c>
      <c r="O81" s="202">
        <v>1.59</v>
      </c>
      <c r="P81" s="202">
        <v>2.1800000000000002</v>
      </c>
      <c r="Q81" s="202">
        <v>0.18</v>
      </c>
      <c r="R81" s="202">
        <v>0.34</v>
      </c>
      <c r="S81" s="202">
        <v>0.21</v>
      </c>
      <c r="T81" s="202">
        <v>0</v>
      </c>
      <c r="U81" s="202">
        <v>9.11</v>
      </c>
      <c r="V81" s="202">
        <v>0.17</v>
      </c>
      <c r="W81" s="202">
        <v>0.28000000000000003</v>
      </c>
      <c r="X81" s="202">
        <v>1.18</v>
      </c>
      <c r="Y81" s="202">
        <v>0</v>
      </c>
      <c r="Z81" s="202">
        <v>2.23</v>
      </c>
      <c r="AA81" s="202">
        <v>22.91</v>
      </c>
      <c r="AB81" s="202">
        <v>0</v>
      </c>
      <c r="AC81" s="202">
        <v>11.32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23.55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10.130000000000001</v>
      </c>
      <c r="D82" s="202">
        <v>0</v>
      </c>
      <c r="E82" s="202">
        <v>0</v>
      </c>
      <c r="F82" s="202">
        <v>17.649999999999999</v>
      </c>
      <c r="G82" s="202">
        <v>0</v>
      </c>
      <c r="H82" s="202">
        <v>0</v>
      </c>
      <c r="I82" s="202">
        <v>11.14</v>
      </c>
      <c r="J82" s="202">
        <v>8.91</v>
      </c>
      <c r="K82" s="202">
        <v>87.55</v>
      </c>
      <c r="L82" s="202">
        <v>44.25</v>
      </c>
      <c r="M82" s="202">
        <v>0</v>
      </c>
      <c r="N82" s="202">
        <v>0.96</v>
      </c>
      <c r="O82" s="202">
        <v>1.59</v>
      </c>
      <c r="P82" s="202">
        <v>2.1800000000000002</v>
      </c>
      <c r="Q82" s="202">
        <v>0.18</v>
      </c>
      <c r="R82" s="202">
        <v>0.34</v>
      </c>
      <c r="S82" s="202">
        <v>0.21</v>
      </c>
      <c r="T82" s="202">
        <v>0</v>
      </c>
      <c r="U82" s="202">
        <v>9.11</v>
      </c>
      <c r="V82" s="202">
        <v>0.17</v>
      </c>
      <c r="W82" s="202">
        <v>0.28000000000000003</v>
      </c>
      <c r="X82" s="202">
        <v>1.18</v>
      </c>
      <c r="Y82" s="202">
        <v>0</v>
      </c>
      <c r="Z82" s="202">
        <v>2.23</v>
      </c>
      <c r="AA82" s="202">
        <v>22.91</v>
      </c>
      <c r="AB82" s="202">
        <v>0</v>
      </c>
      <c r="AC82" s="202">
        <v>11.32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23.55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10.4</v>
      </c>
      <c r="D83" s="202">
        <v>0</v>
      </c>
      <c r="E83" s="202">
        <v>0</v>
      </c>
      <c r="F83" s="202">
        <v>17.649999999999999</v>
      </c>
      <c r="G83" s="202">
        <v>0</v>
      </c>
      <c r="H83" s="202">
        <v>0</v>
      </c>
      <c r="I83" s="202">
        <v>11.14</v>
      </c>
      <c r="J83" s="202">
        <v>8.91</v>
      </c>
      <c r="K83" s="202">
        <v>5.2</v>
      </c>
      <c r="L83" s="202">
        <v>2</v>
      </c>
      <c r="M83" s="202">
        <v>0</v>
      </c>
      <c r="N83" s="202">
        <v>0.96</v>
      </c>
      <c r="O83" s="202">
        <v>1.59</v>
      </c>
      <c r="P83" s="202">
        <v>2.1800000000000002</v>
      </c>
      <c r="Q83" s="202">
        <v>0.18</v>
      </c>
      <c r="R83" s="202">
        <v>0.34</v>
      </c>
      <c r="S83" s="202">
        <v>0.21</v>
      </c>
      <c r="T83" s="202">
        <v>0</v>
      </c>
      <c r="U83" s="202">
        <v>9.11</v>
      </c>
      <c r="V83" s="202">
        <v>0.17</v>
      </c>
      <c r="W83" s="202">
        <v>0.28000000000000003</v>
      </c>
      <c r="X83" s="202">
        <v>1.18</v>
      </c>
      <c r="Y83" s="202">
        <v>0</v>
      </c>
      <c r="Z83" s="202">
        <v>2.23</v>
      </c>
      <c r="AA83" s="202">
        <v>22.91</v>
      </c>
      <c r="AB83" s="202">
        <v>0</v>
      </c>
      <c r="AC83" s="202">
        <v>11.32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23.55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10.4</v>
      </c>
      <c r="D84" s="202">
        <v>0</v>
      </c>
      <c r="E84" s="202">
        <v>0</v>
      </c>
      <c r="F84" s="202">
        <v>17.649999999999999</v>
      </c>
      <c r="G84" s="202">
        <v>0</v>
      </c>
      <c r="H84" s="202">
        <v>0</v>
      </c>
      <c r="I84" s="202">
        <v>11.14</v>
      </c>
      <c r="J84" s="202">
        <v>8.91</v>
      </c>
      <c r="K84" s="202">
        <v>5.2</v>
      </c>
      <c r="L84" s="202">
        <v>2</v>
      </c>
      <c r="M84" s="202">
        <v>0</v>
      </c>
      <c r="N84" s="202">
        <v>0.96</v>
      </c>
      <c r="O84" s="202">
        <v>1.59</v>
      </c>
      <c r="P84" s="202">
        <v>2.1800000000000002</v>
      </c>
      <c r="Q84" s="202">
        <v>0.18</v>
      </c>
      <c r="R84" s="202">
        <v>0.34</v>
      </c>
      <c r="S84" s="202">
        <v>0.21</v>
      </c>
      <c r="T84" s="202">
        <v>0</v>
      </c>
      <c r="U84" s="202">
        <v>9.11</v>
      </c>
      <c r="V84" s="202">
        <v>0.17</v>
      </c>
      <c r="W84" s="202">
        <v>0.28000000000000003</v>
      </c>
      <c r="X84" s="202">
        <v>1.18</v>
      </c>
      <c r="Y84" s="202">
        <v>0</v>
      </c>
      <c r="Z84" s="202">
        <v>2.23</v>
      </c>
      <c r="AA84" s="202">
        <v>22.91</v>
      </c>
      <c r="AB84" s="202">
        <v>0</v>
      </c>
      <c r="AC84" s="202">
        <v>11.32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23.55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10.4</v>
      </c>
      <c r="D85" s="202">
        <v>0</v>
      </c>
      <c r="E85" s="202">
        <v>0</v>
      </c>
      <c r="F85" s="202">
        <v>17.649999999999999</v>
      </c>
      <c r="G85" s="202">
        <v>0</v>
      </c>
      <c r="H85" s="202">
        <v>0</v>
      </c>
      <c r="I85" s="202">
        <v>11.14</v>
      </c>
      <c r="J85" s="202">
        <v>8.91</v>
      </c>
      <c r="K85" s="202">
        <v>5.2</v>
      </c>
      <c r="L85" s="202">
        <v>2</v>
      </c>
      <c r="M85" s="202">
        <v>0</v>
      </c>
      <c r="N85" s="202">
        <v>0.96</v>
      </c>
      <c r="O85" s="202">
        <v>1.59</v>
      </c>
      <c r="P85" s="202">
        <v>2.1800000000000002</v>
      </c>
      <c r="Q85" s="202">
        <v>0.18</v>
      </c>
      <c r="R85" s="202">
        <v>0.34</v>
      </c>
      <c r="S85" s="202">
        <v>0.21</v>
      </c>
      <c r="T85" s="202">
        <v>0</v>
      </c>
      <c r="U85" s="202">
        <v>9.11</v>
      </c>
      <c r="V85" s="202">
        <v>0.17</v>
      </c>
      <c r="W85" s="202">
        <v>0.28000000000000003</v>
      </c>
      <c r="X85" s="202">
        <v>1.18</v>
      </c>
      <c r="Y85" s="202">
        <v>0</v>
      </c>
      <c r="Z85" s="202">
        <v>2.23</v>
      </c>
      <c r="AA85" s="202">
        <v>22.91</v>
      </c>
      <c r="AB85" s="202">
        <v>0</v>
      </c>
      <c r="AC85" s="202">
        <v>11.32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23.55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10.4</v>
      </c>
      <c r="D86" s="202">
        <v>0</v>
      </c>
      <c r="E86" s="202">
        <v>0</v>
      </c>
      <c r="F86" s="202">
        <v>17.649999999999999</v>
      </c>
      <c r="G86" s="202">
        <v>0</v>
      </c>
      <c r="H86" s="202">
        <v>0</v>
      </c>
      <c r="I86" s="202">
        <v>11.14</v>
      </c>
      <c r="J86" s="202">
        <v>8.91</v>
      </c>
      <c r="K86" s="202">
        <v>5.2</v>
      </c>
      <c r="L86" s="202">
        <v>2</v>
      </c>
      <c r="M86" s="202">
        <v>0</v>
      </c>
      <c r="N86" s="202">
        <v>0.96</v>
      </c>
      <c r="O86" s="202">
        <v>1.59</v>
      </c>
      <c r="P86" s="202">
        <v>2.1800000000000002</v>
      </c>
      <c r="Q86" s="202">
        <v>0.18</v>
      </c>
      <c r="R86" s="202">
        <v>0.34</v>
      </c>
      <c r="S86" s="202">
        <v>0.21</v>
      </c>
      <c r="T86" s="202">
        <v>0</v>
      </c>
      <c r="U86" s="202">
        <v>9.11</v>
      </c>
      <c r="V86" s="202">
        <v>0.17</v>
      </c>
      <c r="W86" s="202">
        <v>0.28000000000000003</v>
      </c>
      <c r="X86" s="202">
        <v>1.18</v>
      </c>
      <c r="Y86" s="202">
        <v>0</v>
      </c>
      <c r="Z86" s="202">
        <v>2.23</v>
      </c>
      <c r="AA86" s="202">
        <v>22.91</v>
      </c>
      <c r="AB86" s="202">
        <v>0</v>
      </c>
      <c r="AC86" s="202">
        <v>11.32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23.55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10.54</v>
      </c>
      <c r="D87" s="202">
        <v>0</v>
      </c>
      <c r="E87" s="202">
        <v>0</v>
      </c>
      <c r="F87" s="202">
        <v>17.649999999999999</v>
      </c>
      <c r="G87" s="202">
        <v>0</v>
      </c>
      <c r="H87" s="202">
        <v>0</v>
      </c>
      <c r="I87" s="202">
        <v>11.14</v>
      </c>
      <c r="J87" s="202">
        <v>8.91</v>
      </c>
      <c r="K87" s="202">
        <v>5.2</v>
      </c>
      <c r="L87" s="202">
        <v>2</v>
      </c>
      <c r="M87" s="202">
        <v>0</v>
      </c>
      <c r="N87" s="202">
        <v>0.96</v>
      </c>
      <c r="O87" s="202">
        <v>1.59</v>
      </c>
      <c r="P87" s="202">
        <v>2.1800000000000002</v>
      </c>
      <c r="Q87" s="202">
        <v>0.18</v>
      </c>
      <c r="R87" s="202">
        <v>0.34</v>
      </c>
      <c r="S87" s="202">
        <v>0.21</v>
      </c>
      <c r="T87" s="202">
        <v>0</v>
      </c>
      <c r="U87" s="202">
        <v>9.11</v>
      </c>
      <c r="V87" s="202">
        <v>0.17</v>
      </c>
      <c r="W87" s="202">
        <v>0.28000000000000003</v>
      </c>
      <c r="X87" s="202">
        <v>1.18</v>
      </c>
      <c r="Y87" s="202">
        <v>0</v>
      </c>
      <c r="Z87" s="202">
        <v>12.55</v>
      </c>
      <c r="AA87" s="202">
        <v>22.91</v>
      </c>
      <c r="AB87" s="202">
        <v>0</v>
      </c>
      <c r="AC87" s="202">
        <v>11.32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23.55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10.54</v>
      </c>
      <c r="D88" s="202">
        <v>0</v>
      </c>
      <c r="E88" s="202">
        <v>0</v>
      </c>
      <c r="F88" s="202">
        <v>17.649999999999999</v>
      </c>
      <c r="G88" s="202">
        <v>0</v>
      </c>
      <c r="H88" s="202">
        <v>0</v>
      </c>
      <c r="I88" s="202">
        <v>11.14</v>
      </c>
      <c r="J88" s="202">
        <v>8.91</v>
      </c>
      <c r="K88" s="202">
        <v>5.2</v>
      </c>
      <c r="L88" s="202">
        <v>2</v>
      </c>
      <c r="M88" s="202">
        <v>0</v>
      </c>
      <c r="N88" s="202">
        <v>0.96</v>
      </c>
      <c r="O88" s="202">
        <v>1.59</v>
      </c>
      <c r="P88" s="202">
        <v>2.1800000000000002</v>
      </c>
      <c r="Q88" s="202">
        <v>0.18</v>
      </c>
      <c r="R88" s="202">
        <v>0.34</v>
      </c>
      <c r="S88" s="202">
        <v>0.21</v>
      </c>
      <c r="T88" s="202">
        <v>0</v>
      </c>
      <c r="U88" s="202">
        <v>9.11</v>
      </c>
      <c r="V88" s="202">
        <v>0.17</v>
      </c>
      <c r="W88" s="202">
        <v>0.28000000000000003</v>
      </c>
      <c r="X88" s="202">
        <v>1.18</v>
      </c>
      <c r="Y88" s="202">
        <v>0</v>
      </c>
      <c r="Z88" s="202">
        <v>12.55</v>
      </c>
      <c r="AA88" s="202">
        <v>22.91</v>
      </c>
      <c r="AB88" s="202">
        <v>0</v>
      </c>
      <c r="AC88" s="202">
        <v>11.32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23.55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10.54</v>
      </c>
      <c r="D89" s="202">
        <v>0</v>
      </c>
      <c r="E89" s="202">
        <v>0</v>
      </c>
      <c r="F89" s="202">
        <v>17.649999999999999</v>
      </c>
      <c r="G89" s="202">
        <v>0</v>
      </c>
      <c r="H89" s="202">
        <v>0</v>
      </c>
      <c r="I89" s="202">
        <v>11.14</v>
      </c>
      <c r="J89" s="202">
        <v>8.91</v>
      </c>
      <c r="K89" s="202">
        <v>5.2</v>
      </c>
      <c r="L89" s="202">
        <v>2</v>
      </c>
      <c r="M89" s="202">
        <v>0</v>
      </c>
      <c r="N89" s="202">
        <v>0.96</v>
      </c>
      <c r="O89" s="202">
        <v>1.59</v>
      </c>
      <c r="P89" s="202">
        <v>2.1800000000000002</v>
      </c>
      <c r="Q89" s="202">
        <v>0.18</v>
      </c>
      <c r="R89" s="202">
        <v>0.34</v>
      </c>
      <c r="S89" s="202">
        <v>0.21</v>
      </c>
      <c r="T89" s="202">
        <v>0</v>
      </c>
      <c r="U89" s="202">
        <v>9.11</v>
      </c>
      <c r="V89" s="202">
        <v>0.17</v>
      </c>
      <c r="W89" s="202">
        <v>0.27</v>
      </c>
      <c r="X89" s="202">
        <v>1.18</v>
      </c>
      <c r="Y89" s="202">
        <v>0</v>
      </c>
      <c r="Z89" s="202">
        <v>12.55</v>
      </c>
      <c r="AA89" s="202">
        <v>22.91</v>
      </c>
      <c r="AB89" s="202">
        <v>0</v>
      </c>
      <c r="AC89" s="202">
        <v>11.32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23.55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10.54</v>
      </c>
      <c r="D90" s="202">
        <v>0</v>
      </c>
      <c r="E90" s="202">
        <v>0</v>
      </c>
      <c r="F90" s="202">
        <v>17.649999999999999</v>
      </c>
      <c r="G90" s="202">
        <v>0</v>
      </c>
      <c r="H90" s="202">
        <v>0</v>
      </c>
      <c r="I90" s="202">
        <v>11.14</v>
      </c>
      <c r="J90" s="202">
        <v>8.91</v>
      </c>
      <c r="K90" s="202">
        <v>5.2</v>
      </c>
      <c r="L90" s="202">
        <v>2</v>
      </c>
      <c r="M90" s="202">
        <v>0</v>
      </c>
      <c r="N90" s="202">
        <v>0.96</v>
      </c>
      <c r="O90" s="202">
        <v>1.59</v>
      </c>
      <c r="P90" s="202">
        <v>2.1800000000000002</v>
      </c>
      <c r="Q90" s="202">
        <v>0.18</v>
      </c>
      <c r="R90" s="202">
        <v>0.34</v>
      </c>
      <c r="S90" s="202">
        <v>0.21</v>
      </c>
      <c r="T90" s="202">
        <v>0</v>
      </c>
      <c r="U90" s="202">
        <v>9.11</v>
      </c>
      <c r="V90" s="202">
        <v>0.17</v>
      </c>
      <c r="W90" s="202">
        <v>0.27</v>
      </c>
      <c r="X90" s="202">
        <v>1.18</v>
      </c>
      <c r="Y90" s="202">
        <v>0</v>
      </c>
      <c r="Z90" s="202">
        <v>12.55</v>
      </c>
      <c r="AA90" s="202">
        <v>22.91</v>
      </c>
      <c r="AB90" s="202">
        <v>0</v>
      </c>
      <c r="AC90" s="202">
        <v>11.32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23.55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10.54</v>
      </c>
      <c r="D91" s="202">
        <v>0</v>
      </c>
      <c r="E91" s="202">
        <v>0</v>
      </c>
      <c r="F91" s="202">
        <v>17.649999999999999</v>
      </c>
      <c r="G91" s="202">
        <v>0</v>
      </c>
      <c r="H91" s="202">
        <v>0</v>
      </c>
      <c r="I91" s="202">
        <v>11.14</v>
      </c>
      <c r="J91" s="202">
        <v>8.91</v>
      </c>
      <c r="K91" s="202">
        <v>5.2</v>
      </c>
      <c r="L91" s="202">
        <v>2</v>
      </c>
      <c r="M91" s="202">
        <v>0</v>
      </c>
      <c r="N91" s="202">
        <v>0.96</v>
      </c>
      <c r="O91" s="202">
        <v>1.59</v>
      </c>
      <c r="P91" s="202">
        <v>2.1800000000000002</v>
      </c>
      <c r="Q91" s="202">
        <v>0.18</v>
      </c>
      <c r="R91" s="202">
        <v>0.34</v>
      </c>
      <c r="S91" s="202">
        <v>0.21</v>
      </c>
      <c r="T91" s="202">
        <v>0</v>
      </c>
      <c r="U91" s="202">
        <v>9.11</v>
      </c>
      <c r="V91" s="202">
        <v>0.17</v>
      </c>
      <c r="W91" s="202">
        <v>0.27</v>
      </c>
      <c r="X91" s="202">
        <v>1.18</v>
      </c>
      <c r="Y91" s="202">
        <v>0</v>
      </c>
      <c r="Z91" s="202">
        <v>12.55</v>
      </c>
      <c r="AA91" s="202">
        <v>22.91</v>
      </c>
      <c r="AB91" s="202">
        <v>0</v>
      </c>
      <c r="AC91" s="202">
        <v>11.32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23.94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10.54</v>
      </c>
      <c r="D92" s="202">
        <v>0</v>
      </c>
      <c r="E92" s="202">
        <v>0</v>
      </c>
      <c r="F92" s="202">
        <v>17.649999999999999</v>
      </c>
      <c r="G92" s="202">
        <v>0</v>
      </c>
      <c r="H92" s="202">
        <v>0</v>
      </c>
      <c r="I92" s="202">
        <v>11.14</v>
      </c>
      <c r="J92" s="202">
        <v>8.91</v>
      </c>
      <c r="K92" s="202">
        <v>5.2</v>
      </c>
      <c r="L92" s="202">
        <v>2</v>
      </c>
      <c r="M92" s="202">
        <v>0</v>
      </c>
      <c r="N92" s="202">
        <v>0.96</v>
      </c>
      <c r="O92" s="202">
        <v>1.59</v>
      </c>
      <c r="P92" s="202">
        <v>2.1800000000000002</v>
      </c>
      <c r="Q92" s="202">
        <v>0.18</v>
      </c>
      <c r="R92" s="202">
        <v>0.34</v>
      </c>
      <c r="S92" s="202">
        <v>0.21</v>
      </c>
      <c r="T92" s="202">
        <v>0</v>
      </c>
      <c r="U92" s="202">
        <v>9.11</v>
      </c>
      <c r="V92" s="202">
        <v>0.17</v>
      </c>
      <c r="W92" s="202">
        <v>0.27</v>
      </c>
      <c r="X92" s="202">
        <v>1.18</v>
      </c>
      <c r="Y92" s="202">
        <v>0</v>
      </c>
      <c r="Z92" s="202">
        <v>12.55</v>
      </c>
      <c r="AA92" s="202">
        <v>22.91</v>
      </c>
      <c r="AB92" s="202">
        <v>0</v>
      </c>
      <c r="AC92" s="202">
        <v>11.32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23.94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10.8</v>
      </c>
      <c r="D93" s="202">
        <v>0</v>
      </c>
      <c r="E93" s="202">
        <v>0</v>
      </c>
      <c r="F93" s="202">
        <v>17.649999999999999</v>
      </c>
      <c r="G93" s="202">
        <v>0</v>
      </c>
      <c r="H93" s="202">
        <v>0</v>
      </c>
      <c r="I93" s="202">
        <v>11.14</v>
      </c>
      <c r="J93" s="202">
        <v>8.91</v>
      </c>
      <c r="K93" s="202">
        <v>5.2</v>
      </c>
      <c r="L93" s="202">
        <v>2</v>
      </c>
      <c r="M93" s="202">
        <v>0</v>
      </c>
      <c r="N93" s="202">
        <v>0.96</v>
      </c>
      <c r="O93" s="202">
        <v>1.59</v>
      </c>
      <c r="P93" s="202">
        <v>2.1800000000000002</v>
      </c>
      <c r="Q93" s="202">
        <v>0.18</v>
      </c>
      <c r="R93" s="202">
        <v>0.34</v>
      </c>
      <c r="S93" s="202">
        <v>0.21</v>
      </c>
      <c r="T93" s="202">
        <v>0</v>
      </c>
      <c r="U93" s="202">
        <v>9.11</v>
      </c>
      <c r="V93" s="202">
        <v>0.17</v>
      </c>
      <c r="W93" s="202">
        <v>0.27</v>
      </c>
      <c r="X93" s="202">
        <v>1.18</v>
      </c>
      <c r="Y93" s="202">
        <v>0</v>
      </c>
      <c r="Z93" s="202">
        <v>12.55</v>
      </c>
      <c r="AA93" s="202">
        <v>22.91</v>
      </c>
      <c r="AB93" s="202">
        <v>0</v>
      </c>
      <c r="AC93" s="202">
        <v>11.32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23.94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10.8</v>
      </c>
      <c r="D94" s="202">
        <v>0</v>
      </c>
      <c r="E94" s="202">
        <v>0</v>
      </c>
      <c r="F94" s="202">
        <v>17.649999999999999</v>
      </c>
      <c r="G94" s="202">
        <v>0</v>
      </c>
      <c r="H94" s="202">
        <v>0</v>
      </c>
      <c r="I94" s="202">
        <v>11.14</v>
      </c>
      <c r="J94" s="202">
        <v>8.91</v>
      </c>
      <c r="K94" s="202">
        <v>5.2</v>
      </c>
      <c r="L94" s="202">
        <v>2</v>
      </c>
      <c r="M94" s="202">
        <v>0</v>
      </c>
      <c r="N94" s="202">
        <v>0.96</v>
      </c>
      <c r="O94" s="202">
        <v>1.59</v>
      </c>
      <c r="P94" s="202">
        <v>2.1800000000000002</v>
      </c>
      <c r="Q94" s="202">
        <v>0.18</v>
      </c>
      <c r="R94" s="202">
        <v>0.34</v>
      </c>
      <c r="S94" s="202">
        <v>0.21</v>
      </c>
      <c r="T94" s="202">
        <v>0</v>
      </c>
      <c r="U94" s="202">
        <v>9.11</v>
      </c>
      <c r="V94" s="202">
        <v>0.17</v>
      </c>
      <c r="W94" s="202">
        <v>0.27</v>
      </c>
      <c r="X94" s="202">
        <v>1.18</v>
      </c>
      <c r="Y94" s="202">
        <v>0</v>
      </c>
      <c r="Z94" s="202">
        <v>12.55</v>
      </c>
      <c r="AA94" s="202">
        <v>22.91</v>
      </c>
      <c r="AB94" s="202">
        <v>0</v>
      </c>
      <c r="AC94" s="202">
        <v>11.32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23.94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10.8</v>
      </c>
      <c r="D95" s="202">
        <v>0</v>
      </c>
      <c r="E95" s="202">
        <v>0</v>
      </c>
      <c r="F95" s="202">
        <v>17.649999999999999</v>
      </c>
      <c r="G95" s="202">
        <v>0</v>
      </c>
      <c r="H95" s="202">
        <v>0</v>
      </c>
      <c r="I95" s="202">
        <v>11.14</v>
      </c>
      <c r="J95" s="202">
        <v>8.91</v>
      </c>
      <c r="K95" s="202">
        <v>5.2</v>
      </c>
      <c r="L95" s="202">
        <v>2</v>
      </c>
      <c r="M95" s="202">
        <v>0</v>
      </c>
      <c r="N95" s="202">
        <v>0.96</v>
      </c>
      <c r="O95" s="202">
        <v>1.59</v>
      </c>
      <c r="P95" s="202">
        <v>2.1800000000000002</v>
      </c>
      <c r="Q95" s="202">
        <v>0.18</v>
      </c>
      <c r="R95" s="202">
        <v>0.34</v>
      </c>
      <c r="S95" s="202">
        <v>0.21</v>
      </c>
      <c r="T95" s="202">
        <v>0</v>
      </c>
      <c r="U95" s="202">
        <v>9.11</v>
      </c>
      <c r="V95" s="202">
        <v>0.17</v>
      </c>
      <c r="W95" s="202">
        <v>0.26</v>
      </c>
      <c r="X95" s="202">
        <v>1.18</v>
      </c>
      <c r="Y95" s="202">
        <v>0</v>
      </c>
      <c r="Z95" s="202">
        <v>12.55</v>
      </c>
      <c r="AA95" s="202">
        <v>22.91</v>
      </c>
      <c r="AB95" s="202">
        <v>0</v>
      </c>
      <c r="AC95" s="202">
        <v>11.32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23.94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10.8</v>
      </c>
      <c r="D96" s="202">
        <v>0</v>
      </c>
      <c r="E96" s="202">
        <v>0</v>
      </c>
      <c r="F96" s="202">
        <v>17.649999999999999</v>
      </c>
      <c r="G96" s="202">
        <v>0</v>
      </c>
      <c r="H96" s="202">
        <v>0</v>
      </c>
      <c r="I96" s="202">
        <v>11.14</v>
      </c>
      <c r="J96" s="202">
        <v>8.91</v>
      </c>
      <c r="K96" s="202">
        <v>5.2</v>
      </c>
      <c r="L96" s="202">
        <v>2</v>
      </c>
      <c r="M96" s="202">
        <v>0</v>
      </c>
      <c r="N96" s="202">
        <v>0.96</v>
      </c>
      <c r="O96" s="202">
        <v>1.59</v>
      </c>
      <c r="P96" s="202">
        <v>2.1800000000000002</v>
      </c>
      <c r="Q96" s="202">
        <v>0.18</v>
      </c>
      <c r="R96" s="202">
        <v>0.34</v>
      </c>
      <c r="S96" s="202">
        <v>0.21</v>
      </c>
      <c r="T96" s="202">
        <v>0</v>
      </c>
      <c r="U96" s="202">
        <v>9.11</v>
      </c>
      <c r="V96" s="202">
        <v>0.17</v>
      </c>
      <c r="W96" s="202">
        <v>0.26</v>
      </c>
      <c r="X96" s="202">
        <v>1.18</v>
      </c>
      <c r="Y96" s="202">
        <v>0</v>
      </c>
      <c r="Z96" s="202">
        <v>12.55</v>
      </c>
      <c r="AA96" s="202">
        <v>22.91</v>
      </c>
      <c r="AB96" s="202">
        <v>0</v>
      </c>
      <c r="AC96" s="202">
        <v>11.32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23.94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10.8</v>
      </c>
      <c r="D97" s="202">
        <v>0</v>
      </c>
      <c r="E97" s="202">
        <v>0</v>
      </c>
      <c r="F97" s="202">
        <v>17.649999999999999</v>
      </c>
      <c r="G97" s="202">
        <v>0</v>
      </c>
      <c r="H97" s="202">
        <v>0</v>
      </c>
      <c r="I97" s="202">
        <v>11.14</v>
      </c>
      <c r="J97" s="202">
        <v>8.91</v>
      </c>
      <c r="K97" s="202">
        <v>5.2</v>
      </c>
      <c r="L97" s="202">
        <v>2</v>
      </c>
      <c r="M97" s="202">
        <v>0</v>
      </c>
      <c r="N97" s="202">
        <v>0.96</v>
      </c>
      <c r="O97" s="202">
        <v>1.59</v>
      </c>
      <c r="P97" s="202">
        <v>2.1800000000000002</v>
      </c>
      <c r="Q97" s="202">
        <v>0.18</v>
      </c>
      <c r="R97" s="202">
        <v>0.34</v>
      </c>
      <c r="S97" s="202">
        <v>0.21</v>
      </c>
      <c r="T97" s="202">
        <v>0</v>
      </c>
      <c r="U97" s="202">
        <v>9.11</v>
      </c>
      <c r="V97" s="202">
        <v>0.17</v>
      </c>
      <c r="W97" s="202">
        <v>0.26</v>
      </c>
      <c r="X97" s="202">
        <v>1.18</v>
      </c>
      <c r="Y97" s="202">
        <v>0</v>
      </c>
      <c r="Z97" s="202">
        <v>12.55</v>
      </c>
      <c r="AA97" s="202">
        <v>22.91</v>
      </c>
      <c r="AB97" s="202">
        <v>0</v>
      </c>
      <c r="AC97" s="202">
        <v>11.32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23.94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10.8</v>
      </c>
      <c r="D98" s="202">
        <v>0</v>
      </c>
      <c r="E98" s="202">
        <v>0</v>
      </c>
      <c r="F98" s="202">
        <v>17.649999999999999</v>
      </c>
      <c r="G98" s="202">
        <v>0</v>
      </c>
      <c r="H98" s="202">
        <v>0</v>
      </c>
      <c r="I98" s="202">
        <v>11.14</v>
      </c>
      <c r="J98" s="202">
        <v>8.91</v>
      </c>
      <c r="K98" s="202">
        <v>5.2</v>
      </c>
      <c r="L98" s="202">
        <v>2</v>
      </c>
      <c r="M98" s="202">
        <v>0</v>
      </c>
      <c r="N98" s="202">
        <v>0.96</v>
      </c>
      <c r="O98" s="202">
        <v>1.59</v>
      </c>
      <c r="P98" s="202">
        <v>2.1800000000000002</v>
      </c>
      <c r="Q98" s="202">
        <v>0.18</v>
      </c>
      <c r="R98" s="202">
        <v>0.34</v>
      </c>
      <c r="S98" s="202">
        <v>0.21</v>
      </c>
      <c r="T98" s="202">
        <v>0</v>
      </c>
      <c r="U98" s="202">
        <v>9.11</v>
      </c>
      <c r="V98" s="202">
        <v>0.17</v>
      </c>
      <c r="W98" s="202">
        <v>0.26</v>
      </c>
      <c r="X98" s="202">
        <v>1.18</v>
      </c>
      <c r="Y98" s="202">
        <v>0</v>
      </c>
      <c r="Z98" s="202">
        <v>12.55</v>
      </c>
      <c r="AA98" s="202">
        <v>22.91</v>
      </c>
      <c r="AB98" s="202">
        <v>0</v>
      </c>
      <c r="AC98" s="202">
        <v>11.32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23.94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0.24733999999999989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0.31157000000000029</v>
      </c>
      <c r="J99">
        <f t="shared" si="0"/>
        <v>0.18296499999999982</v>
      </c>
      <c r="K99">
        <f t="shared" si="0"/>
        <v>1.5058949999999995</v>
      </c>
      <c r="L99">
        <f t="shared" si="0"/>
        <v>0.64960499999999999</v>
      </c>
      <c r="M99">
        <f t="shared" si="0"/>
        <v>0</v>
      </c>
      <c r="N99">
        <f t="shared" si="0"/>
        <v>2.3039999999999967E-2</v>
      </c>
      <c r="O99">
        <f t="shared" si="0"/>
        <v>3.8125000000000041E-2</v>
      </c>
      <c r="P99">
        <f t="shared" si="0"/>
        <v>5.2275000000000058E-2</v>
      </c>
      <c r="Q99">
        <f t="shared" si="0"/>
        <v>4.0124999999999987E-2</v>
      </c>
      <c r="R99">
        <f t="shared" si="0"/>
        <v>0.12184499999999981</v>
      </c>
      <c r="S99">
        <f t="shared" si="0"/>
        <v>6.3990000000000047E-2</v>
      </c>
      <c r="T99">
        <f t="shared" si="0"/>
        <v>0</v>
      </c>
      <c r="U99">
        <f t="shared" si="0"/>
        <v>0.19124000000000005</v>
      </c>
      <c r="V99">
        <f t="shared" si="0"/>
        <v>5.6497499999999964E-2</v>
      </c>
      <c r="W99">
        <f t="shared" si="0"/>
        <v>5.2820000000000047E-2</v>
      </c>
      <c r="X99">
        <f t="shared" si="0"/>
        <v>0.24725749999999966</v>
      </c>
      <c r="Y99">
        <f t="shared" si="0"/>
        <v>0</v>
      </c>
      <c r="Z99">
        <f t="shared" si="0"/>
        <v>0.46942999999999996</v>
      </c>
      <c r="AA99">
        <f t="shared" si="0"/>
        <v>0.54984000000000055</v>
      </c>
      <c r="AB99">
        <f t="shared" si="0"/>
        <v>0</v>
      </c>
      <c r="AC99">
        <f t="shared" si="0"/>
        <v>0.25587000000000021</v>
      </c>
      <c r="AD99">
        <f t="shared" si="0"/>
        <v>2.8984999999999993E-2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0.43234750000000005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10.91</v>
      </c>
      <c r="AJ3" s="202">
        <v>0</v>
      </c>
      <c r="AK3" s="202">
        <v>-18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10.91</v>
      </c>
      <c r="AJ4" s="202">
        <v>0</v>
      </c>
      <c r="AK4" s="202">
        <v>-18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10.91</v>
      </c>
      <c r="AJ5" s="202">
        <v>0</v>
      </c>
      <c r="AK5" s="202">
        <v>-18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10.91</v>
      </c>
      <c r="AJ6" s="202">
        <v>0</v>
      </c>
      <c r="AK6" s="202">
        <v>-18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10.91</v>
      </c>
      <c r="AJ7" s="202">
        <v>0</v>
      </c>
      <c r="AK7" s="202">
        <v>-24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10.91</v>
      </c>
      <c r="AJ8" s="202">
        <v>0</v>
      </c>
      <c r="AK8" s="202">
        <v>-16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10.91</v>
      </c>
      <c r="AJ9" s="202">
        <v>0</v>
      </c>
      <c r="AK9" s="202">
        <v>-17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10.91</v>
      </c>
      <c r="AJ10" s="202">
        <v>0</v>
      </c>
      <c r="AK10" s="202">
        <v>-17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10.91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10.91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10.91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10.91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10.91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10.91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10.91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10.91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11.21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11.21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11.21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11.21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11.21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11.21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11.21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11.21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11.21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11.21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11.21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11.21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11.21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11.21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11.21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11.21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10.91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10.91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10.91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10.91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10.91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10.91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10.91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10.91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10.91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10.91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10.91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10.91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10.91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10.91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10.91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10.91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10.73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10.73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10.73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10.73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10.73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10.73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8.89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8.89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8.6999999999999993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8.6999999999999993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8.6999999999999993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8.6999999999999993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8.6999999999999993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8.6999999999999993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8.6999999999999993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8.6999999999999993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8.6999999999999993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8.6999999999999993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8.6999999999999993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8.6999999999999993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8.6999999999999993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8.6999999999999993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8.6999999999999993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8.6999999999999993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8.8800000000000008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8.8800000000000008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8.8800000000000008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8.8800000000000008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8.8800000000000008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8.8800000000000008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8.8800000000000008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8.8800000000000008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8.8800000000000008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8.8800000000000008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8.8800000000000008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8.8800000000000008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8.8800000000000008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8.8800000000000008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8.8800000000000008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8.8800000000000008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9.0299999999999994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9.0299999999999994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9.0299999999999994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9.0299999999999994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9.0299999999999994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9.0299999999999994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9.0299999999999994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9.0299999999999994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0.24104000000000017</v>
      </c>
      <c r="AJ99">
        <f t="shared" si="0"/>
        <v>0</v>
      </c>
      <c r="AK99">
        <f t="shared" si="0"/>
        <v>-3.6499999999999998E-2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1.48</v>
      </c>
      <c r="AE3" s="202">
        <v>0</v>
      </c>
      <c r="AF3" s="202">
        <v>0</v>
      </c>
      <c r="AG3" s="202">
        <v>0</v>
      </c>
      <c r="AH3" s="202">
        <v>0</v>
      </c>
      <c r="AI3" s="202">
        <v>47.74</v>
      </c>
      <c r="AJ3" s="202">
        <v>0</v>
      </c>
      <c r="AK3" s="202">
        <v>0.04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1.48</v>
      </c>
      <c r="AE4" s="202">
        <v>0</v>
      </c>
      <c r="AF4" s="202">
        <v>0</v>
      </c>
      <c r="AG4" s="202">
        <v>0</v>
      </c>
      <c r="AH4" s="202">
        <v>0</v>
      </c>
      <c r="AI4" s="202">
        <v>47.74</v>
      </c>
      <c r="AJ4" s="202">
        <v>0</v>
      </c>
      <c r="AK4" s="202">
        <v>0.04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1.48</v>
      </c>
      <c r="AE5" s="202">
        <v>0</v>
      </c>
      <c r="AF5" s="202">
        <v>0</v>
      </c>
      <c r="AG5" s="202">
        <v>0</v>
      </c>
      <c r="AH5" s="202">
        <v>0</v>
      </c>
      <c r="AI5" s="202">
        <v>47.74</v>
      </c>
      <c r="AJ5" s="202">
        <v>0</v>
      </c>
      <c r="AK5" s="202">
        <v>0.04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1.48</v>
      </c>
      <c r="AE6" s="202">
        <v>0</v>
      </c>
      <c r="AF6" s="202">
        <v>0</v>
      </c>
      <c r="AG6" s="202">
        <v>0</v>
      </c>
      <c r="AH6" s="202">
        <v>0</v>
      </c>
      <c r="AI6" s="202">
        <v>47.74</v>
      </c>
      <c r="AJ6" s="202">
        <v>0</v>
      </c>
      <c r="AK6" s="202">
        <v>0.04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1.48</v>
      </c>
      <c r="AE7" s="202">
        <v>0</v>
      </c>
      <c r="AF7" s="202">
        <v>0</v>
      </c>
      <c r="AG7" s="202">
        <v>0</v>
      </c>
      <c r="AH7" s="202">
        <v>0</v>
      </c>
      <c r="AI7" s="202">
        <v>47.74</v>
      </c>
      <c r="AJ7" s="202">
        <v>0</v>
      </c>
      <c r="AK7" s="202">
        <v>0.04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1.48</v>
      </c>
      <c r="AE8" s="202">
        <v>0</v>
      </c>
      <c r="AF8" s="202">
        <v>0</v>
      </c>
      <c r="AG8" s="202">
        <v>0</v>
      </c>
      <c r="AH8" s="202">
        <v>0</v>
      </c>
      <c r="AI8" s="202">
        <v>47.74</v>
      </c>
      <c r="AJ8" s="202">
        <v>0</v>
      </c>
      <c r="AK8" s="202">
        <v>0.04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1.48</v>
      </c>
      <c r="AE9" s="202">
        <v>0</v>
      </c>
      <c r="AF9" s="202">
        <v>0</v>
      </c>
      <c r="AG9" s="202">
        <v>0</v>
      </c>
      <c r="AH9" s="202">
        <v>0</v>
      </c>
      <c r="AI9" s="202">
        <v>47.74</v>
      </c>
      <c r="AJ9" s="202">
        <v>0</v>
      </c>
      <c r="AK9" s="202">
        <v>0.04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1.48</v>
      </c>
      <c r="AE10" s="202">
        <v>0</v>
      </c>
      <c r="AF10" s="202">
        <v>0</v>
      </c>
      <c r="AG10" s="202">
        <v>0</v>
      </c>
      <c r="AH10" s="202">
        <v>0</v>
      </c>
      <c r="AI10" s="202">
        <v>47.74</v>
      </c>
      <c r="AJ10" s="202">
        <v>0</v>
      </c>
      <c r="AK10" s="202">
        <v>0.04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1.48</v>
      </c>
      <c r="AE11" s="202">
        <v>0</v>
      </c>
      <c r="AF11" s="202">
        <v>0</v>
      </c>
      <c r="AG11" s="202">
        <v>0</v>
      </c>
      <c r="AH11" s="202">
        <v>0</v>
      </c>
      <c r="AI11" s="202">
        <v>47.74</v>
      </c>
      <c r="AJ11" s="202">
        <v>0</v>
      </c>
      <c r="AK11" s="202">
        <v>0.04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1.48</v>
      </c>
      <c r="AE12" s="202">
        <v>0</v>
      </c>
      <c r="AF12" s="202">
        <v>0</v>
      </c>
      <c r="AG12" s="202">
        <v>0</v>
      </c>
      <c r="AH12" s="202">
        <v>0</v>
      </c>
      <c r="AI12" s="202">
        <v>47.74</v>
      </c>
      <c r="AJ12" s="202">
        <v>0</v>
      </c>
      <c r="AK12" s="202">
        <v>0.04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1.48</v>
      </c>
      <c r="AE13" s="202">
        <v>0</v>
      </c>
      <c r="AF13" s="202">
        <v>0</v>
      </c>
      <c r="AG13" s="202">
        <v>0</v>
      </c>
      <c r="AH13" s="202">
        <v>0</v>
      </c>
      <c r="AI13" s="202">
        <v>47.74</v>
      </c>
      <c r="AJ13" s="202">
        <v>0</v>
      </c>
      <c r="AK13" s="202">
        <v>0.04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1.48</v>
      </c>
      <c r="AE14" s="202">
        <v>0</v>
      </c>
      <c r="AF14" s="202">
        <v>0</v>
      </c>
      <c r="AG14" s="202">
        <v>0</v>
      </c>
      <c r="AH14" s="202">
        <v>0</v>
      </c>
      <c r="AI14" s="202">
        <v>47.74</v>
      </c>
      <c r="AJ14" s="202">
        <v>0</v>
      </c>
      <c r="AK14" s="202">
        <v>0.04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1.48</v>
      </c>
      <c r="AE15" s="202">
        <v>0</v>
      </c>
      <c r="AF15" s="202">
        <v>0</v>
      </c>
      <c r="AG15" s="202">
        <v>0</v>
      </c>
      <c r="AH15" s="202">
        <v>0</v>
      </c>
      <c r="AI15" s="202">
        <v>47.74</v>
      </c>
      <c r="AJ15" s="202">
        <v>0</v>
      </c>
      <c r="AK15" s="202">
        <v>0.04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2.42</v>
      </c>
      <c r="AD16" s="202">
        <v>1.48</v>
      </c>
      <c r="AE16" s="202">
        <v>0</v>
      </c>
      <c r="AF16" s="202">
        <v>0</v>
      </c>
      <c r="AG16" s="202">
        <v>0</v>
      </c>
      <c r="AH16" s="202">
        <v>0</v>
      </c>
      <c r="AI16" s="202">
        <v>48.87</v>
      </c>
      <c r="AJ16" s="202">
        <v>0</v>
      </c>
      <c r="AK16" s="202">
        <v>0.04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2.42</v>
      </c>
      <c r="AD17" s="202">
        <v>1.48</v>
      </c>
      <c r="AE17" s="202">
        <v>0</v>
      </c>
      <c r="AF17" s="202">
        <v>0</v>
      </c>
      <c r="AG17" s="202">
        <v>0</v>
      </c>
      <c r="AH17" s="202">
        <v>0</v>
      </c>
      <c r="AI17" s="202">
        <v>48.87</v>
      </c>
      <c r="AJ17" s="202">
        <v>0</v>
      </c>
      <c r="AK17" s="202">
        <v>0.04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2.42</v>
      </c>
      <c r="AD18" s="202">
        <v>1.48</v>
      </c>
      <c r="AE18" s="202">
        <v>0</v>
      </c>
      <c r="AF18" s="202">
        <v>0</v>
      </c>
      <c r="AG18" s="202">
        <v>0</v>
      </c>
      <c r="AH18" s="202">
        <v>0</v>
      </c>
      <c r="AI18" s="202">
        <v>48.87</v>
      </c>
      <c r="AJ18" s="202">
        <v>0</v>
      </c>
      <c r="AK18" s="202">
        <v>0.04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2.42</v>
      </c>
      <c r="AD19" s="202">
        <v>1.48</v>
      </c>
      <c r="AE19" s="202">
        <v>0</v>
      </c>
      <c r="AF19" s="202">
        <v>0</v>
      </c>
      <c r="AG19" s="202">
        <v>0</v>
      </c>
      <c r="AH19" s="202">
        <v>0</v>
      </c>
      <c r="AI19" s="202">
        <v>49.64</v>
      </c>
      <c r="AJ19" s="202">
        <v>0</v>
      </c>
      <c r="AK19" s="202">
        <v>0.04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2.42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49.64</v>
      </c>
      <c r="AJ20" s="202">
        <v>0</v>
      </c>
      <c r="AK20" s="202">
        <v>0.04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47.28</v>
      </c>
      <c r="AJ21" s="202">
        <v>0</v>
      </c>
      <c r="AK21" s="202">
        <v>0.04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47.28</v>
      </c>
      <c r="AJ22" s="202">
        <v>0</v>
      </c>
      <c r="AK22" s="202">
        <v>0.04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47.28</v>
      </c>
      <c r="AJ23" s="202">
        <v>0</v>
      </c>
      <c r="AK23" s="202">
        <v>0.04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47.28</v>
      </c>
      <c r="AJ24" s="202">
        <v>0</v>
      </c>
      <c r="AK24" s="202">
        <v>0.04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47.28</v>
      </c>
      <c r="AJ25" s="202">
        <v>0</v>
      </c>
      <c r="AK25" s="202">
        <v>0.04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47.28</v>
      </c>
      <c r="AJ26" s="202">
        <v>0</v>
      </c>
      <c r="AK26" s="202">
        <v>0.04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47.28</v>
      </c>
      <c r="AJ27" s="202">
        <v>0</v>
      </c>
      <c r="AK27" s="202">
        <v>0.04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47.06</v>
      </c>
      <c r="AJ28" s="202">
        <v>0</v>
      </c>
      <c r="AK28" s="202">
        <v>0.04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2.42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47.06</v>
      </c>
      <c r="AJ29" s="202">
        <v>0</v>
      </c>
      <c r="AK29" s="202">
        <v>0.04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47.06</v>
      </c>
      <c r="AJ30" s="202">
        <v>0</v>
      </c>
      <c r="AK30" s="202">
        <v>0.04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47.06</v>
      </c>
      <c r="AJ31" s="202">
        <v>0</v>
      </c>
      <c r="AK31" s="202">
        <v>0.04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47.06</v>
      </c>
      <c r="AJ32" s="202">
        <v>0</v>
      </c>
      <c r="AK32" s="202">
        <v>0.04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2.42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47.06</v>
      </c>
      <c r="AJ33" s="202">
        <v>0</v>
      </c>
      <c r="AK33" s="202">
        <v>0.04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2.42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47.06</v>
      </c>
      <c r="AJ34" s="202">
        <v>0</v>
      </c>
      <c r="AK34" s="202">
        <v>0.04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45.54</v>
      </c>
      <c r="AJ35" s="202">
        <v>0</v>
      </c>
      <c r="AK35" s="202">
        <v>0.04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45.54</v>
      </c>
      <c r="AJ36" s="202">
        <v>0</v>
      </c>
      <c r="AK36" s="202">
        <v>0.04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45.54</v>
      </c>
      <c r="AJ37" s="202">
        <v>0</v>
      </c>
      <c r="AK37" s="202">
        <v>0.04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45.54</v>
      </c>
      <c r="AJ38" s="202">
        <v>0</v>
      </c>
      <c r="AK38" s="202">
        <v>0.04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45.54</v>
      </c>
      <c r="AJ39" s="202">
        <v>0</v>
      </c>
      <c r="AK39" s="202">
        <v>0.04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45.54</v>
      </c>
      <c r="AJ40" s="202">
        <v>0</v>
      </c>
      <c r="AK40" s="202">
        <v>0.04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45.54</v>
      </c>
      <c r="AJ41" s="202">
        <v>0</v>
      </c>
      <c r="AK41" s="202">
        <v>0.04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45.54</v>
      </c>
      <c r="AJ42" s="202">
        <v>0</v>
      </c>
      <c r="AK42" s="202">
        <v>0.04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45.54</v>
      </c>
      <c r="AJ43" s="202">
        <v>0</v>
      </c>
      <c r="AK43" s="202">
        <v>0.04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45.54</v>
      </c>
      <c r="AJ44" s="202">
        <v>0</v>
      </c>
      <c r="AK44" s="202">
        <v>0.04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45.54</v>
      </c>
      <c r="AJ45" s="202">
        <v>0</v>
      </c>
      <c r="AK45" s="202">
        <v>0.04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45.54</v>
      </c>
      <c r="AJ46" s="202">
        <v>0</v>
      </c>
      <c r="AK46" s="202">
        <v>0.04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46.89</v>
      </c>
      <c r="AJ47" s="202">
        <v>0</v>
      </c>
      <c r="AK47" s="202">
        <v>0.04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46.89</v>
      </c>
      <c r="AJ48" s="202">
        <v>0</v>
      </c>
      <c r="AK48" s="202">
        <v>0.04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46.89</v>
      </c>
      <c r="AJ49" s="202">
        <v>0</v>
      </c>
      <c r="AK49" s="202">
        <v>0.04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46.89</v>
      </c>
      <c r="AJ50" s="202">
        <v>0</v>
      </c>
      <c r="AK50" s="202">
        <v>0.04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46.43</v>
      </c>
      <c r="AJ51" s="202">
        <v>0</v>
      </c>
      <c r="AK51" s="202">
        <v>0.04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46.43</v>
      </c>
      <c r="AJ52" s="202">
        <v>0</v>
      </c>
      <c r="AK52" s="202">
        <v>0.04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45.85</v>
      </c>
      <c r="AJ53" s="202">
        <v>0</v>
      </c>
      <c r="AK53" s="202">
        <v>0.04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45.85</v>
      </c>
      <c r="AJ54" s="202">
        <v>0</v>
      </c>
      <c r="AK54" s="202">
        <v>0.04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45.85</v>
      </c>
      <c r="AJ55" s="202">
        <v>0</v>
      </c>
      <c r="AK55" s="202">
        <v>0.04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45.85</v>
      </c>
      <c r="AJ56" s="202">
        <v>0</v>
      </c>
      <c r="AK56" s="202">
        <v>0.04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44.46</v>
      </c>
      <c r="AJ57" s="202">
        <v>0</v>
      </c>
      <c r="AK57" s="202">
        <v>0.04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44.46</v>
      </c>
      <c r="AJ58" s="202">
        <v>0</v>
      </c>
      <c r="AK58" s="202">
        <v>0.04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43.49</v>
      </c>
      <c r="AJ59" s="202">
        <v>0</v>
      </c>
      <c r="AK59" s="202">
        <v>0.04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43.49</v>
      </c>
      <c r="AJ60" s="202">
        <v>0</v>
      </c>
      <c r="AK60" s="202">
        <v>0.04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43.49</v>
      </c>
      <c r="AJ61" s="202">
        <v>0</v>
      </c>
      <c r="AK61" s="202">
        <v>0.04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43.49</v>
      </c>
      <c r="AJ62" s="202">
        <v>0</v>
      </c>
      <c r="AK62" s="202">
        <v>0.04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43.49</v>
      </c>
      <c r="AJ63" s="202">
        <v>0</v>
      </c>
      <c r="AK63" s="202">
        <v>0.04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43.49</v>
      </c>
      <c r="AJ64" s="202">
        <v>0</v>
      </c>
      <c r="AK64" s="202">
        <v>0.04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43.49</v>
      </c>
      <c r="AJ65" s="202">
        <v>0</v>
      </c>
      <c r="AK65" s="202">
        <v>0.04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43.49</v>
      </c>
      <c r="AJ66" s="202">
        <v>0</v>
      </c>
      <c r="AK66" s="202">
        <v>0.04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43.49</v>
      </c>
      <c r="AJ67" s="202">
        <v>0</v>
      </c>
      <c r="AK67" s="202">
        <v>0.04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43.49</v>
      </c>
      <c r="AJ68" s="202">
        <v>0</v>
      </c>
      <c r="AK68" s="202">
        <v>0.04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43.49</v>
      </c>
      <c r="AJ69" s="202">
        <v>0</v>
      </c>
      <c r="AK69" s="202">
        <v>0.04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43.49</v>
      </c>
      <c r="AJ70" s="202">
        <v>0</v>
      </c>
      <c r="AK70" s="202">
        <v>0.04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43.49</v>
      </c>
      <c r="AJ71" s="202">
        <v>0</v>
      </c>
      <c r="AK71" s="202">
        <v>0.04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43.49</v>
      </c>
      <c r="AJ72" s="202">
        <v>0</v>
      </c>
      <c r="AK72" s="202">
        <v>0.04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43.49</v>
      </c>
      <c r="AJ73" s="202">
        <v>0</v>
      </c>
      <c r="AK73" s="202">
        <v>0.04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43.49</v>
      </c>
      <c r="AJ74" s="202">
        <v>0</v>
      </c>
      <c r="AK74" s="202">
        <v>0.04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44.4</v>
      </c>
      <c r="AJ75" s="202">
        <v>0</v>
      </c>
      <c r="AK75" s="202">
        <v>0.04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44.4</v>
      </c>
      <c r="AJ76" s="202">
        <v>0</v>
      </c>
      <c r="AK76" s="202">
        <v>0.04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44.4</v>
      </c>
      <c r="AJ77" s="202">
        <v>0</v>
      </c>
      <c r="AK77" s="202">
        <v>0.04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44.4</v>
      </c>
      <c r="AJ78" s="202">
        <v>0</v>
      </c>
      <c r="AK78" s="202">
        <v>0.04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44.4</v>
      </c>
      <c r="AJ79" s="202">
        <v>0</v>
      </c>
      <c r="AK79" s="202">
        <v>0.04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44.4</v>
      </c>
      <c r="AJ80" s="202">
        <v>0</v>
      </c>
      <c r="AK80" s="202">
        <v>0.04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44.4</v>
      </c>
      <c r="AJ81" s="202">
        <v>0</v>
      </c>
      <c r="AK81" s="202">
        <v>0.04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44.4</v>
      </c>
      <c r="AJ82" s="202">
        <v>0</v>
      </c>
      <c r="AK82" s="202">
        <v>0.04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44.4</v>
      </c>
      <c r="AJ83" s="202">
        <v>0</v>
      </c>
      <c r="AK83" s="202">
        <v>0.04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44.4</v>
      </c>
      <c r="AJ84" s="202">
        <v>0</v>
      </c>
      <c r="AK84" s="202">
        <v>0.04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2.08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44.4</v>
      </c>
      <c r="AJ85" s="202">
        <v>0</v>
      </c>
      <c r="AK85" s="202">
        <v>0.04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2.08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44.4</v>
      </c>
      <c r="AJ86" s="202">
        <v>0</v>
      </c>
      <c r="AK86" s="202">
        <v>0.04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2.08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44.4</v>
      </c>
      <c r="AJ87" s="202">
        <v>0</v>
      </c>
      <c r="AK87" s="202">
        <v>0.04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2.08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44.4</v>
      </c>
      <c r="AJ88" s="202">
        <v>0</v>
      </c>
      <c r="AK88" s="202">
        <v>0.04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44.4</v>
      </c>
      <c r="AJ89" s="202">
        <v>0</v>
      </c>
      <c r="AK89" s="202">
        <v>0.04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44.4</v>
      </c>
      <c r="AJ90" s="202">
        <v>0</v>
      </c>
      <c r="AK90" s="202">
        <v>0.04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2.08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45.15</v>
      </c>
      <c r="AJ91" s="202">
        <v>0</v>
      </c>
      <c r="AK91" s="202">
        <v>0.04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2.08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45.15</v>
      </c>
      <c r="AJ92" s="202">
        <v>0</v>
      </c>
      <c r="AK92" s="202">
        <v>0.04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2.08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45.15</v>
      </c>
      <c r="AJ93" s="202">
        <v>0</v>
      </c>
      <c r="AK93" s="202">
        <v>0.04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45.15</v>
      </c>
      <c r="AJ94" s="202">
        <v>0</v>
      </c>
      <c r="AK94" s="202">
        <v>0.04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2.08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45.15</v>
      </c>
      <c r="AJ95" s="202">
        <v>0</v>
      </c>
      <c r="AK95" s="202">
        <v>0.04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2.08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45.15</v>
      </c>
      <c r="AJ96" s="202">
        <v>0</v>
      </c>
      <c r="AK96" s="202">
        <v>0.04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2.08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45.15</v>
      </c>
      <c r="AJ97" s="202">
        <v>0</v>
      </c>
      <c r="AK97" s="202">
        <v>0.04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2.08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45.15</v>
      </c>
      <c r="AJ98" s="202">
        <v>0</v>
      </c>
      <c r="AK98" s="202">
        <v>0.04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5.0600000000000096E-2</v>
      </c>
      <c r="AD99">
        <f t="shared" si="0"/>
        <v>6.2900000000000013E-3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1.0983874999999985</v>
      </c>
      <c r="AJ99">
        <f t="shared" si="0"/>
        <v>0</v>
      </c>
      <c r="AK99">
        <f t="shared" si="0"/>
        <v>9.6000000000000067E-4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2">
        <v>0</v>
      </c>
      <c r="C3" s="202">
        <v>12.08</v>
      </c>
      <c r="D3" s="202">
        <v>0</v>
      </c>
      <c r="E3" s="202">
        <v>0</v>
      </c>
      <c r="F3" s="202">
        <v>21.32</v>
      </c>
      <c r="G3" s="202">
        <v>0</v>
      </c>
      <c r="H3" s="202">
        <v>0</v>
      </c>
      <c r="I3" s="202">
        <v>15.71</v>
      </c>
      <c r="J3" s="202">
        <v>2.77</v>
      </c>
      <c r="K3" s="202">
        <v>0.3</v>
      </c>
      <c r="L3" s="202">
        <v>18.22</v>
      </c>
      <c r="M3" s="202">
        <v>0.89</v>
      </c>
      <c r="N3" s="202">
        <v>1.1399999999999999</v>
      </c>
      <c r="O3" s="202">
        <v>0</v>
      </c>
      <c r="P3" s="202">
        <v>1.35</v>
      </c>
      <c r="Q3" s="202">
        <v>0</v>
      </c>
      <c r="R3" s="202">
        <v>0.41</v>
      </c>
      <c r="S3" s="202">
        <v>0.26</v>
      </c>
      <c r="T3" s="202">
        <v>0</v>
      </c>
      <c r="U3" s="202">
        <v>1.69</v>
      </c>
      <c r="V3" s="202">
        <v>0.2</v>
      </c>
      <c r="W3" s="202">
        <v>0.34</v>
      </c>
      <c r="X3" s="202">
        <v>1.43</v>
      </c>
      <c r="Y3" s="202">
        <v>0</v>
      </c>
      <c r="Z3" s="202">
        <v>2.4500000000000002</v>
      </c>
      <c r="AA3" s="202">
        <v>27.67</v>
      </c>
      <c r="AB3" s="202">
        <v>0</v>
      </c>
      <c r="AC3" s="202">
        <v>13.92</v>
      </c>
      <c r="AD3" s="202">
        <v>8.9</v>
      </c>
      <c r="AE3" s="202">
        <v>0</v>
      </c>
      <c r="AF3" s="202">
        <v>0</v>
      </c>
      <c r="AG3" s="202">
        <v>0</v>
      </c>
      <c r="AH3" s="202">
        <v>0</v>
      </c>
      <c r="AI3" s="202">
        <v>30.17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12.08</v>
      </c>
      <c r="D4" s="202">
        <v>0</v>
      </c>
      <c r="E4" s="202">
        <v>0</v>
      </c>
      <c r="F4" s="202">
        <v>21.32</v>
      </c>
      <c r="G4" s="202">
        <v>0</v>
      </c>
      <c r="H4" s="202">
        <v>0</v>
      </c>
      <c r="I4" s="202">
        <v>15.71</v>
      </c>
      <c r="J4" s="202">
        <v>2.77</v>
      </c>
      <c r="K4" s="202">
        <v>0.3</v>
      </c>
      <c r="L4" s="202">
        <v>18.22</v>
      </c>
      <c r="M4" s="202">
        <v>0.89</v>
      </c>
      <c r="N4" s="202">
        <v>1.1399999999999999</v>
      </c>
      <c r="O4" s="202">
        <v>0</v>
      </c>
      <c r="P4" s="202">
        <v>1.35</v>
      </c>
      <c r="Q4" s="202">
        <v>0</v>
      </c>
      <c r="R4" s="202">
        <v>0.41</v>
      </c>
      <c r="S4" s="202">
        <v>0.26</v>
      </c>
      <c r="T4" s="202">
        <v>0</v>
      </c>
      <c r="U4" s="202">
        <v>1.69</v>
      </c>
      <c r="V4" s="202">
        <v>0.2</v>
      </c>
      <c r="W4" s="202">
        <v>0.34</v>
      </c>
      <c r="X4" s="202">
        <v>1.43</v>
      </c>
      <c r="Y4" s="202">
        <v>0</v>
      </c>
      <c r="Z4" s="202">
        <v>2.4500000000000002</v>
      </c>
      <c r="AA4" s="202">
        <v>27.67</v>
      </c>
      <c r="AB4" s="202">
        <v>0</v>
      </c>
      <c r="AC4" s="202">
        <v>13.92</v>
      </c>
      <c r="AD4" s="202">
        <v>8.9</v>
      </c>
      <c r="AE4" s="202">
        <v>0</v>
      </c>
      <c r="AF4" s="202">
        <v>0</v>
      </c>
      <c r="AG4" s="202">
        <v>0</v>
      </c>
      <c r="AH4" s="202">
        <v>0</v>
      </c>
      <c r="AI4" s="202">
        <v>30.17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12.08</v>
      </c>
      <c r="D5" s="202">
        <v>0</v>
      </c>
      <c r="E5" s="202">
        <v>0</v>
      </c>
      <c r="F5" s="202">
        <v>21.32</v>
      </c>
      <c r="G5" s="202">
        <v>0</v>
      </c>
      <c r="H5" s="202">
        <v>0</v>
      </c>
      <c r="I5" s="202">
        <v>13.36</v>
      </c>
      <c r="J5" s="202">
        <v>5.63</v>
      </c>
      <c r="K5" s="202">
        <v>0.3</v>
      </c>
      <c r="L5" s="202">
        <v>18.22</v>
      </c>
      <c r="M5" s="202">
        <v>0.87</v>
      </c>
      <c r="N5" s="202">
        <v>1.1399999999999999</v>
      </c>
      <c r="O5" s="202">
        <v>0</v>
      </c>
      <c r="P5" s="202">
        <v>1.35</v>
      </c>
      <c r="Q5" s="202">
        <v>0</v>
      </c>
      <c r="R5" s="202">
        <v>0.41</v>
      </c>
      <c r="S5" s="202">
        <v>0.26</v>
      </c>
      <c r="T5" s="202">
        <v>0</v>
      </c>
      <c r="U5" s="202">
        <v>1.69</v>
      </c>
      <c r="V5" s="202">
        <v>0.2</v>
      </c>
      <c r="W5" s="202">
        <v>0.34</v>
      </c>
      <c r="X5" s="202">
        <v>1.43</v>
      </c>
      <c r="Y5" s="202">
        <v>0</v>
      </c>
      <c r="Z5" s="202">
        <v>2.4500000000000002</v>
      </c>
      <c r="AA5" s="202">
        <v>27.67</v>
      </c>
      <c r="AB5" s="202">
        <v>0</v>
      </c>
      <c r="AC5" s="202">
        <v>13.92</v>
      </c>
      <c r="AD5" s="202">
        <v>8.9</v>
      </c>
      <c r="AE5" s="202">
        <v>0</v>
      </c>
      <c r="AF5" s="202">
        <v>0</v>
      </c>
      <c r="AG5" s="202">
        <v>0</v>
      </c>
      <c r="AH5" s="202">
        <v>0</v>
      </c>
      <c r="AI5" s="202">
        <v>30.17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12.08</v>
      </c>
      <c r="D6" s="202">
        <v>0</v>
      </c>
      <c r="E6" s="202">
        <v>0</v>
      </c>
      <c r="F6" s="202">
        <v>21.32</v>
      </c>
      <c r="G6" s="202">
        <v>0</v>
      </c>
      <c r="H6" s="202">
        <v>0</v>
      </c>
      <c r="I6" s="202">
        <v>13.36</v>
      </c>
      <c r="J6" s="202">
        <v>5.63</v>
      </c>
      <c r="K6" s="202">
        <v>0.3</v>
      </c>
      <c r="L6" s="202">
        <v>18.22</v>
      </c>
      <c r="M6" s="202">
        <v>0.87</v>
      </c>
      <c r="N6" s="202">
        <v>1.1399999999999999</v>
      </c>
      <c r="O6" s="202">
        <v>0</v>
      </c>
      <c r="P6" s="202">
        <v>1.35</v>
      </c>
      <c r="Q6" s="202">
        <v>0</v>
      </c>
      <c r="R6" s="202">
        <v>0.41</v>
      </c>
      <c r="S6" s="202">
        <v>0.26</v>
      </c>
      <c r="T6" s="202">
        <v>0</v>
      </c>
      <c r="U6" s="202">
        <v>1.69</v>
      </c>
      <c r="V6" s="202">
        <v>0.2</v>
      </c>
      <c r="W6" s="202">
        <v>0.34</v>
      </c>
      <c r="X6" s="202">
        <v>1.43</v>
      </c>
      <c r="Y6" s="202">
        <v>0</v>
      </c>
      <c r="Z6" s="202">
        <v>2.4500000000000002</v>
      </c>
      <c r="AA6" s="202">
        <v>27.67</v>
      </c>
      <c r="AB6" s="202">
        <v>0</v>
      </c>
      <c r="AC6" s="202">
        <v>13.92</v>
      </c>
      <c r="AD6" s="202">
        <v>8.9</v>
      </c>
      <c r="AE6" s="202">
        <v>0</v>
      </c>
      <c r="AF6" s="202">
        <v>0</v>
      </c>
      <c r="AG6" s="202">
        <v>0</v>
      </c>
      <c r="AH6" s="202">
        <v>0</v>
      </c>
      <c r="AI6" s="202">
        <v>30.17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12.82</v>
      </c>
      <c r="D7" s="202">
        <v>0</v>
      </c>
      <c r="E7" s="202">
        <v>0</v>
      </c>
      <c r="F7" s="202">
        <v>21.32</v>
      </c>
      <c r="G7" s="202">
        <v>0</v>
      </c>
      <c r="H7" s="202">
        <v>0</v>
      </c>
      <c r="I7" s="202">
        <v>13.36</v>
      </c>
      <c r="J7" s="202">
        <v>5.63</v>
      </c>
      <c r="K7" s="202">
        <v>4.5199999999999996</v>
      </c>
      <c r="L7" s="202">
        <v>30.68</v>
      </c>
      <c r="M7" s="202">
        <v>0.87</v>
      </c>
      <c r="N7" s="202">
        <v>1.1399999999999999</v>
      </c>
      <c r="O7" s="202">
        <v>0</v>
      </c>
      <c r="P7" s="202">
        <v>1.35</v>
      </c>
      <c r="Q7" s="202">
        <v>0</v>
      </c>
      <c r="R7" s="202">
        <v>0.41</v>
      </c>
      <c r="S7" s="202">
        <v>0.26</v>
      </c>
      <c r="T7" s="202">
        <v>0</v>
      </c>
      <c r="U7" s="202">
        <v>1.69</v>
      </c>
      <c r="V7" s="202">
        <v>0.2</v>
      </c>
      <c r="W7" s="202">
        <v>0.34</v>
      </c>
      <c r="X7" s="202">
        <v>1.43</v>
      </c>
      <c r="Y7" s="202">
        <v>0</v>
      </c>
      <c r="Z7" s="202">
        <v>1.36</v>
      </c>
      <c r="AA7" s="202">
        <v>27.67</v>
      </c>
      <c r="AB7" s="202">
        <v>0</v>
      </c>
      <c r="AC7" s="202">
        <v>13.92</v>
      </c>
      <c r="AD7" s="202">
        <v>8.9</v>
      </c>
      <c r="AE7" s="202">
        <v>0</v>
      </c>
      <c r="AF7" s="202">
        <v>0</v>
      </c>
      <c r="AG7" s="202">
        <v>0</v>
      </c>
      <c r="AH7" s="202">
        <v>0</v>
      </c>
      <c r="AI7" s="202">
        <v>30.17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12.82</v>
      </c>
      <c r="D8" s="202">
        <v>0</v>
      </c>
      <c r="E8" s="202">
        <v>0</v>
      </c>
      <c r="F8" s="202">
        <v>21.32</v>
      </c>
      <c r="G8" s="202">
        <v>0</v>
      </c>
      <c r="H8" s="202">
        <v>0</v>
      </c>
      <c r="I8" s="202">
        <v>13.36</v>
      </c>
      <c r="J8" s="202">
        <v>5.63</v>
      </c>
      <c r="K8" s="202">
        <v>4.5199999999999996</v>
      </c>
      <c r="L8" s="202">
        <v>30.68</v>
      </c>
      <c r="M8" s="202">
        <v>0.87</v>
      </c>
      <c r="N8" s="202">
        <v>1.1399999999999999</v>
      </c>
      <c r="O8" s="202">
        <v>0</v>
      </c>
      <c r="P8" s="202">
        <v>1.35</v>
      </c>
      <c r="Q8" s="202">
        <v>0</v>
      </c>
      <c r="R8" s="202">
        <v>0.41</v>
      </c>
      <c r="S8" s="202">
        <v>0.26</v>
      </c>
      <c r="T8" s="202">
        <v>0</v>
      </c>
      <c r="U8" s="202">
        <v>1.69</v>
      </c>
      <c r="V8" s="202">
        <v>0.2</v>
      </c>
      <c r="W8" s="202">
        <v>0.34</v>
      </c>
      <c r="X8" s="202">
        <v>1.43</v>
      </c>
      <c r="Y8" s="202">
        <v>0</v>
      </c>
      <c r="Z8" s="202">
        <v>1.36</v>
      </c>
      <c r="AA8" s="202">
        <v>27.67</v>
      </c>
      <c r="AB8" s="202">
        <v>0</v>
      </c>
      <c r="AC8" s="202">
        <v>13.92</v>
      </c>
      <c r="AD8" s="202">
        <v>8.9</v>
      </c>
      <c r="AE8" s="202">
        <v>0</v>
      </c>
      <c r="AF8" s="202">
        <v>0</v>
      </c>
      <c r="AG8" s="202">
        <v>0</v>
      </c>
      <c r="AH8" s="202">
        <v>0</v>
      </c>
      <c r="AI8" s="202">
        <v>30.17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12.82</v>
      </c>
      <c r="D9" s="202">
        <v>0</v>
      </c>
      <c r="E9" s="202">
        <v>0</v>
      </c>
      <c r="F9" s="202">
        <v>21.32</v>
      </c>
      <c r="G9" s="202">
        <v>0</v>
      </c>
      <c r="H9" s="202">
        <v>0</v>
      </c>
      <c r="I9" s="202">
        <v>13.36</v>
      </c>
      <c r="J9" s="202">
        <v>5.63</v>
      </c>
      <c r="K9" s="202">
        <v>4.51</v>
      </c>
      <c r="L9" s="202">
        <v>30.68</v>
      </c>
      <c r="M9" s="202">
        <v>0.87</v>
      </c>
      <c r="N9" s="202">
        <v>1.1399999999999999</v>
      </c>
      <c r="O9" s="202">
        <v>0</v>
      </c>
      <c r="P9" s="202">
        <v>1.35</v>
      </c>
      <c r="Q9" s="202">
        <v>0.04</v>
      </c>
      <c r="R9" s="202">
        <v>0.41</v>
      </c>
      <c r="S9" s="202">
        <v>0.26</v>
      </c>
      <c r="T9" s="202">
        <v>0</v>
      </c>
      <c r="U9" s="202">
        <v>1.69</v>
      </c>
      <c r="V9" s="202">
        <v>0.2</v>
      </c>
      <c r="W9" s="202">
        <v>0.34</v>
      </c>
      <c r="X9" s="202">
        <v>1.43</v>
      </c>
      <c r="Y9" s="202">
        <v>0</v>
      </c>
      <c r="Z9" s="202">
        <v>1.36</v>
      </c>
      <c r="AA9" s="202">
        <v>27.67</v>
      </c>
      <c r="AB9" s="202">
        <v>0</v>
      </c>
      <c r="AC9" s="202">
        <v>13.92</v>
      </c>
      <c r="AD9" s="202">
        <v>8.9</v>
      </c>
      <c r="AE9" s="202">
        <v>0</v>
      </c>
      <c r="AF9" s="202">
        <v>0</v>
      </c>
      <c r="AG9" s="202">
        <v>0</v>
      </c>
      <c r="AH9" s="202">
        <v>0</v>
      </c>
      <c r="AI9" s="202">
        <v>30.17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12.82</v>
      </c>
      <c r="D10" s="202">
        <v>0</v>
      </c>
      <c r="E10" s="202">
        <v>0</v>
      </c>
      <c r="F10" s="202">
        <v>21.32</v>
      </c>
      <c r="G10" s="202">
        <v>0</v>
      </c>
      <c r="H10" s="202">
        <v>0</v>
      </c>
      <c r="I10" s="202">
        <v>13.36</v>
      </c>
      <c r="J10" s="202">
        <v>5.63</v>
      </c>
      <c r="K10" s="202">
        <v>4.51</v>
      </c>
      <c r="L10" s="202">
        <v>67.680000000000007</v>
      </c>
      <c r="M10" s="202">
        <v>0.87</v>
      </c>
      <c r="N10" s="202">
        <v>1.1399999999999999</v>
      </c>
      <c r="O10" s="202">
        <v>0</v>
      </c>
      <c r="P10" s="202">
        <v>1.35</v>
      </c>
      <c r="Q10" s="202">
        <v>0.04</v>
      </c>
      <c r="R10" s="202">
        <v>0.41</v>
      </c>
      <c r="S10" s="202">
        <v>0.26</v>
      </c>
      <c r="T10" s="202">
        <v>0</v>
      </c>
      <c r="U10" s="202">
        <v>1.69</v>
      </c>
      <c r="V10" s="202">
        <v>0.2</v>
      </c>
      <c r="W10" s="202">
        <v>0.34</v>
      </c>
      <c r="X10" s="202">
        <v>1.43</v>
      </c>
      <c r="Y10" s="202">
        <v>0</v>
      </c>
      <c r="Z10" s="202">
        <v>1.36</v>
      </c>
      <c r="AA10" s="202">
        <v>27.67</v>
      </c>
      <c r="AB10" s="202">
        <v>0</v>
      </c>
      <c r="AC10" s="202">
        <v>13.92</v>
      </c>
      <c r="AD10" s="202">
        <v>8.9</v>
      </c>
      <c r="AE10" s="202">
        <v>0</v>
      </c>
      <c r="AF10" s="202">
        <v>0</v>
      </c>
      <c r="AG10" s="202">
        <v>0</v>
      </c>
      <c r="AH10" s="202">
        <v>0</v>
      </c>
      <c r="AI10" s="202">
        <v>30.17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12.82</v>
      </c>
      <c r="D11" s="202">
        <v>0</v>
      </c>
      <c r="E11" s="202">
        <v>0</v>
      </c>
      <c r="F11" s="202">
        <v>21.32</v>
      </c>
      <c r="G11" s="202">
        <v>0</v>
      </c>
      <c r="H11" s="202">
        <v>0</v>
      </c>
      <c r="I11" s="202">
        <v>13.19</v>
      </c>
      <c r="J11" s="202">
        <v>7.48</v>
      </c>
      <c r="K11" s="202">
        <v>4.51</v>
      </c>
      <c r="L11" s="202">
        <v>67.680000000000007</v>
      </c>
      <c r="M11" s="202">
        <v>0.87</v>
      </c>
      <c r="N11" s="202">
        <v>1.1399999999999999</v>
      </c>
      <c r="O11" s="202">
        <v>0</v>
      </c>
      <c r="P11" s="202">
        <v>1.35</v>
      </c>
      <c r="Q11" s="202">
        <v>0.04</v>
      </c>
      <c r="R11" s="202">
        <v>0.41</v>
      </c>
      <c r="S11" s="202">
        <v>0.26</v>
      </c>
      <c r="T11" s="202">
        <v>0</v>
      </c>
      <c r="U11" s="202">
        <v>1.69</v>
      </c>
      <c r="V11" s="202">
        <v>0.2</v>
      </c>
      <c r="W11" s="202">
        <v>0.34</v>
      </c>
      <c r="X11" s="202">
        <v>1.43</v>
      </c>
      <c r="Y11" s="202">
        <v>0</v>
      </c>
      <c r="Z11" s="202">
        <v>2.4500000000000002</v>
      </c>
      <c r="AA11" s="202">
        <v>27.67</v>
      </c>
      <c r="AB11" s="202">
        <v>0</v>
      </c>
      <c r="AC11" s="202">
        <v>13.92</v>
      </c>
      <c r="AD11" s="202">
        <v>8.9</v>
      </c>
      <c r="AE11" s="202">
        <v>0</v>
      </c>
      <c r="AF11" s="202">
        <v>0</v>
      </c>
      <c r="AG11" s="202">
        <v>0</v>
      </c>
      <c r="AH11" s="202">
        <v>0</v>
      </c>
      <c r="AI11" s="202">
        <v>30.17</v>
      </c>
      <c r="AJ11" s="202">
        <v>0</v>
      </c>
      <c r="AK11" s="202">
        <v>17.36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12.82</v>
      </c>
      <c r="D12" s="202">
        <v>0</v>
      </c>
      <c r="E12" s="202">
        <v>0</v>
      </c>
      <c r="F12" s="202">
        <v>21.32</v>
      </c>
      <c r="G12" s="202">
        <v>0</v>
      </c>
      <c r="H12" s="202">
        <v>0</v>
      </c>
      <c r="I12" s="202">
        <v>13.19</v>
      </c>
      <c r="J12" s="202">
        <v>7.48</v>
      </c>
      <c r="K12" s="202">
        <v>4.51</v>
      </c>
      <c r="L12" s="202">
        <v>67.680000000000007</v>
      </c>
      <c r="M12" s="202">
        <v>0.87</v>
      </c>
      <c r="N12" s="202">
        <v>1.1399999999999999</v>
      </c>
      <c r="O12" s="202">
        <v>0</v>
      </c>
      <c r="P12" s="202">
        <v>1.35</v>
      </c>
      <c r="Q12" s="202">
        <v>0.04</v>
      </c>
      <c r="R12" s="202">
        <v>0.41</v>
      </c>
      <c r="S12" s="202">
        <v>0.26</v>
      </c>
      <c r="T12" s="202">
        <v>0</v>
      </c>
      <c r="U12" s="202">
        <v>1.69</v>
      </c>
      <c r="V12" s="202">
        <v>0.2</v>
      </c>
      <c r="W12" s="202">
        <v>0.34</v>
      </c>
      <c r="X12" s="202">
        <v>1.43</v>
      </c>
      <c r="Y12" s="202">
        <v>0</v>
      </c>
      <c r="Z12" s="202">
        <v>2.4500000000000002</v>
      </c>
      <c r="AA12" s="202">
        <v>27.67</v>
      </c>
      <c r="AB12" s="202">
        <v>0</v>
      </c>
      <c r="AC12" s="202">
        <v>13.92</v>
      </c>
      <c r="AD12" s="202">
        <v>8.9</v>
      </c>
      <c r="AE12" s="202">
        <v>0</v>
      </c>
      <c r="AF12" s="202">
        <v>0</v>
      </c>
      <c r="AG12" s="202">
        <v>0</v>
      </c>
      <c r="AH12" s="202">
        <v>0</v>
      </c>
      <c r="AI12" s="202">
        <v>30.17</v>
      </c>
      <c r="AJ12" s="202">
        <v>0</v>
      </c>
      <c r="AK12" s="202">
        <v>17.36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12.82</v>
      </c>
      <c r="D13" s="202">
        <v>0</v>
      </c>
      <c r="E13" s="202">
        <v>0</v>
      </c>
      <c r="F13" s="202">
        <v>21.32</v>
      </c>
      <c r="G13" s="202">
        <v>0</v>
      </c>
      <c r="H13" s="202">
        <v>0</v>
      </c>
      <c r="I13" s="202">
        <v>13.19</v>
      </c>
      <c r="J13" s="202">
        <v>7.48</v>
      </c>
      <c r="K13" s="202">
        <v>4.51</v>
      </c>
      <c r="L13" s="202">
        <v>67.680000000000007</v>
      </c>
      <c r="M13" s="202">
        <v>0.87</v>
      </c>
      <c r="N13" s="202">
        <v>1.1399999999999999</v>
      </c>
      <c r="O13" s="202">
        <v>0</v>
      </c>
      <c r="P13" s="202">
        <v>1.35</v>
      </c>
      <c r="Q13" s="202">
        <v>0.04</v>
      </c>
      <c r="R13" s="202">
        <v>0.41</v>
      </c>
      <c r="S13" s="202">
        <v>0.26</v>
      </c>
      <c r="T13" s="202">
        <v>0</v>
      </c>
      <c r="U13" s="202">
        <v>1.69</v>
      </c>
      <c r="V13" s="202">
        <v>0.2</v>
      </c>
      <c r="W13" s="202">
        <v>0.34</v>
      </c>
      <c r="X13" s="202">
        <v>1.43</v>
      </c>
      <c r="Y13" s="202">
        <v>0</v>
      </c>
      <c r="Z13" s="202">
        <v>2.4500000000000002</v>
      </c>
      <c r="AA13" s="202">
        <v>27.67</v>
      </c>
      <c r="AB13" s="202">
        <v>0</v>
      </c>
      <c r="AC13" s="202">
        <v>13.92</v>
      </c>
      <c r="AD13" s="202">
        <v>8.9</v>
      </c>
      <c r="AE13" s="202">
        <v>0</v>
      </c>
      <c r="AF13" s="202">
        <v>0</v>
      </c>
      <c r="AG13" s="202">
        <v>0</v>
      </c>
      <c r="AH13" s="202">
        <v>0</v>
      </c>
      <c r="AI13" s="202">
        <v>30.17</v>
      </c>
      <c r="AJ13" s="202">
        <v>0</v>
      </c>
      <c r="AK13" s="202">
        <v>17.36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12.82</v>
      </c>
      <c r="D14" s="202">
        <v>0</v>
      </c>
      <c r="E14" s="202">
        <v>0</v>
      </c>
      <c r="F14" s="202">
        <v>21.32</v>
      </c>
      <c r="G14" s="202">
        <v>0</v>
      </c>
      <c r="H14" s="202">
        <v>0</v>
      </c>
      <c r="I14" s="202">
        <v>13.19</v>
      </c>
      <c r="J14" s="202">
        <v>7.48</v>
      </c>
      <c r="K14" s="202">
        <v>4.51</v>
      </c>
      <c r="L14" s="202">
        <v>67.680000000000007</v>
      </c>
      <c r="M14" s="202">
        <v>0.87</v>
      </c>
      <c r="N14" s="202">
        <v>1.1399999999999999</v>
      </c>
      <c r="O14" s="202">
        <v>0</v>
      </c>
      <c r="P14" s="202">
        <v>1.35</v>
      </c>
      <c r="Q14" s="202">
        <v>0.04</v>
      </c>
      <c r="R14" s="202">
        <v>0.41</v>
      </c>
      <c r="S14" s="202">
        <v>0.26</v>
      </c>
      <c r="T14" s="202">
        <v>0</v>
      </c>
      <c r="U14" s="202">
        <v>1.69</v>
      </c>
      <c r="V14" s="202">
        <v>0.2</v>
      </c>
      <c r="W14" s="202">
        <v>0.34</v>
      </c>
      <c r="X14" s="202">
        <v>1.43</v>
      </c>
      <c r="Y14" s="202">
        <v>0</v>
      </c>
      <c r="Z14" s="202">
        <v>2.4500000000000002</v>
      </c>
      <c r="AA14" s="202">
        <v>27.67</v>
      </c>
      <c r="AB14" s="202">
        <v>0</v>
      </c>
      <c r="AC14" s="202">
        <v>13.92</v>
      </c>
      <c r="AD14" s="202">
        <v>8.9</v>
      </c>
      <c r="AE14" s="202">
        <v>0</v>
      </c>
      <c r="AF14" s="202">
        <v>0</v>
      </c>
      <c r="AG14" s="202">
        <v>0</v>
      </c>
      <c r="AH14" s="202">
        <v>0</v>
      </c>
      <c r="AI14" s="202">
        <v>30.17</v>
      </c>
      <c r="AJ14" s="202">
        <v>0</v>
      </c>
      <c r="AK14" s="202">
        <v>17.36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12.82</v>
      </c>
      <c r="D15" s="202">
        <v>0</v>
      </c>
      <c r="E15" s="202">
        <v>0</v>
      </c>
      <c r="F15" s="202">
        <v>21.32</v>
      </c>
      <c r="G15" s="202">
        <v>0</v>
      </c>
      <c r="H15" s="202">
        <v>0</v>
      </c>
      <c r="I15" s="202">
        <v>13.19</v>
      </c>
      <c r="J15" s="202">
        <v>7.48</v>
      </c>
      <c r="K15" s="202">
        <v>4.57</v>
      </c>
      <c r="L15" s="202">
        <v>94.25</v>
      </c>
      <c r="M15" s="202">
        <v>0.87</v>
      </c>
      <c r="N15" s="202">
        <v>1.1399999999999999</v>
      </c>
      <c r="O15" s="202">
        <v>0</v>
      </c>
      <c r="P15" s="202">
        <v>1.35</v>
      </c>
      <c r="Q15" s="202">
        <v>0.17</v>
      </c>
      <c r="R15" s="202">
        <v>0.41</v>
      </c>
      <c r="S15" s="202">
        <v>0.26</v>
      </c>
      <c r="T15" s="202">
        <v>0</v>
      </c>
      <c r="U15" s="202">
        <v>1.69</v>
      </c>
      <c r="V15" s="202">
        <v>0.2</v>
      </c>
      <c r="W15" s="202">
        <v>0.34</v>
      </c>
      <c r="X15" s="202">
        <v>1.43</v>
      </c>
      <c r="Y15" s="202">
        <v>0</v>
      </c>
      <c r="Z15" s="202">
        <v>2.4500000000000002</v>
      </c>
      <c r="AA15" s="202">
        <v>27.67</v>
      </c>
      <c r="AB15" s="202">
        <v>0</v>
      </c>
      <c r="AC15" s="202">
        <v>13.92</v>
      </c>
      <c r="AD15" s="202">
        <v>8.9</v>
      </c>
      <c r="AE15" s="202">
        <v>0</v>
      </c>
      <c r="AF15" s="202">
        <v>0</v>
      </c>
      <c r="AG15" s="202">
        <v>0</v>
      </c>
      <c r="AH15" s="202">
        <v>0</v>
      </c>
      <c r="AI15" s="202">
        <v>30.17</v>
      </c>
      <c r="AJ15" s="202">
        <v>0</v>
      </c>
      <c r="AK15" s="202">
        <v>17.36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12.82</v>
      </c>
      <c r="D16" s="202">
        <v>0</v>
      </c>
      <c r="E16" s="202">
        <v>0</v>
      </c>
      <c r="F16" s="202">
        <v>21.32</v>
      </c>
      <c r="G16" s="202">
        <v>0</v>
      </c>
      <c r="H16" s="202">
        <v>0</v>
      </c>
      <c r="I16" s="202">
        <v>13.19</v>
      </c>
      <c r="J16" s="202">
        <v>7.48</v>
      </c>
      <c r="K16" s="202">
        <v>4.57</v>
      </c>
      <c r="L16" s="202">
        <v>94.25</v>
      </c>
      <c r="M16" s="202">
        <v>0.87</v>
      </c>
      <c r="N16" s="202">
        <v>1.1399999999999999</v>
      </c>
      <c r="O16" s="202">
        <v>0</v>
      </c>
      <c r="P16" s="202">
        <v>1.35</v>
      </c>
      <c r="Q16" s="202">
        <v>0.17</v>
      </c>
      <c r="R16" s="202">
        <v>0.41</v>
      </c>
      <c r="S16" s="202">
        <v>0.26</v>
      </c>
      <c r="T16" s="202">
        <v>0</v>
      </c>
      <c r="U16" s="202">
        <v>1.69</v>
      </c>
      <c r="V16" s="202">
        <v>0.2</v>
      </c>
      <c r="W16" s="202">
        <v>0.34</v>
      </c>
      <c r="X16" s="202">
        <v>1.43</v>
      </c>
      <c r="Y16" s="202">
        <v>0</v>
      </c>
      <c r="Z16" s="202">
        <v>2.4500000000000002</v>
      </c>
      <c r="AA16" s="202">
        <v>27.67</v>
      </c>
      <c r="AB16" s="202">
        <v>0</v>
      </c>
      <c r="AC16" s="202">
        <v>15.74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30.92</v>
      </c>
      <c r="AJ16" s="202">
        <v>0</v>
      </c>
      <c r="AK16" s="202">
        <v>17.36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12.82</v>
      </c>
      <c r="D17" s="202">
        <v>0</v>
      </c>
      <c r="E17" s="202">
        <v>0</v>
      </c>
      <c r="F17" s="202">
        <v>21.32</v>
      </c>
      <c r="G17" s="202">
        <v>0</v>
      </c>
      <c r="H17" s="202">
        <v>0</v>
      </c>
      <c r="I17" s="202">
        <v>13.19</v>
      </c>
      <c r="J17" s="202">
        <v>8.15</v>
      </c>
      <c r="K17" s="202">
        <v>4.57</v>
      </c>
      <c r="L17" s="202">
        <v>94.25</v>
      </c>
      <c r="M17" s="202">
        <v>0.87</v>
      </c>
      <c r="N17" s="202">
        <v>1.1399999999999999</v>
      </c>
      <c r="O17" s="202">
        <v>0</v>
      </c>
      <c r="P17" s="202">
        <v>1.35</v>
      </c>
      <c r="Q17" s="202">
        <v>0.17</v>
      </c>
      <c r="R17" s="202">
        <v>0.41</v>
      </c>
      <c r="S17" s="202">
        <v>0.26</v>
      </c>
      <c r="T17" s="202">
        <v>0</v>
      </c>
      <c r="U17" s="202">
        <v>1.69</v>
      </c>
      <c r="V17" s="202">
        <v>0.2</v>
      </c>
      <c r="W17" s="202">
        <v>0.34</v>
      </c>
      <c r="X17" s="202">
        <v>1.43</v>
      </c>
      <c r="Y17" s="202">
        <v>0</v>
      </c>
      <c r="Z17" s="202">
        <v>2.4500000000000002</v>
      </c>
      <c r="AA17" s="202">
        <v>27.67</v>
      </c>
      <c r="AB17" s="202">
        <v>0</v>
      </c>
      <c r="AC17" s="202">
        <v>15.74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30.92</v>
      </c>
      <c r="AJ17" s="202">
        <v>0</v>
      </c>
      <c r="AK17" s="202">
        <v>17.36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12.82</v>
      </c>
      <c r="D18" s="202">
        <v>0</v>
      </c>
      <c r="E18" s="202">
        <v>0</v>
      </c>
      <c r="F18" s="202">
        <v>21.32</v>
      </c>
      <c r="G18" s="202">
        <v>0</v>
      </c>
      <c r="H18" s="202">
        <v>0</v>
      </c>
      <c r="I18" s="202">
        <v>13.19</v>
      </c>
      <c r="J18" s="202">
        <v>8.15</v>
      </c>
      <c r="K18" s="202">
        <v>4.57</v>
      </c>
      <c r="L18" s="202">
        <v>94.25</v>
      </c>
      <c r="M18" s="202">
        <v>0.87</v>
      </c>
      <c r="N18" s="202">
        <v>1.1399999999999999</v>
      </c>
      <c r="O18" s="202">
        <v>0</v>
      </c>
      <c r="P18" s="202">
        <v>1.35</v>
      </c>
      <c r="Q18" s="202">
        <v>0.17</v>
      </c>
      <c r="R18" s="202">
        <v>0</v>
      </c>
      <c r="S18" s="202">
        <v>0.26</v>
      </c>
      <c r="T18" s="202">
        <v>0</v>
      </c>
      <c r="U18" s="202">
        <v>1.69</v>
      </c>
      <c r="V18" s="202">
        <v>0.2</v>
      </c>
      <c r="W18" s="202">
        <v>0.34</v>
      </c>
      <c r="X18" s="202">
        <v>1.43</v>
      </c>
      <c r="Y18" s="202">
        <v>0</v>
      </c>
      <c r="Z18" s="202">
        <v>2.4500000000000002</v>
      </c>
      <c r="AA18" s="202">
        <v>27.67</v>
      </c>
      <c r="AB18" s="202">
        <v>0</v>
      </c>
      <c r="AC18" s="202">
        <v>15.74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30.92</v>
      </c>
      <c r="AJ18" s="202">
        <v>0</v>
      </c>
      <c r="AK18" s="202">
        <v>17.36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12.82</v>
      </c>
      <c r="D19" s="202">
        <v>0</v>
      </c>
      <c r="E19" s="202">
        <v>0</v>
      </c>
      <c r="F19" s="202">
        <v>21.32</v>
      </c>
      <c r="G19" s="202">
        <v>0</v>
      </c>
      <c r="H19" s="202">
        <v>0</v>
      </c>
      <c r="I19" s="202">
        <v>13.19</v>
      </c>
      <c r="J19" s="202">
        <v>8.15</v>
      </c>
      <c r="K19" s="202">
        <v>4.57</v>
      </c>
      <c r="L19" s="202">
        <v>94.25</v>
      </c>
      <c r="M19" s="202">
        <v>0.87</v>
      </c>
      <c r="N19" s="202">
        <v>1.1399999999999999</v>
      </c>
      <c r="O19" s="202">
        <v>0</v>
      </c>
      <c r="P19" s="202">
        <v>1.35</v>
      </c>
      <c r="Q19" s="202">
        <v>0.17</v>
      </c>
      <c r="R19" s="202">
        <v>0.41</v>
      </c>
      <c r="S19" s="202">
        <v>0.26</v>
      </c>
      <c r="T19" s="202">
        <v>0</v>
      </c>
      <c r="U19" s="202">
        <v>1.69</v>
      </c>
      <c r="V19" s="202">
        <v>0.2</v>
      </c>
      <c r="W19" s="202">
        <v>0.34</v>
      </c>
      <c r="X19" s="202">
        <v>1.43</v>
      </c>
      <c r="Y19" s="202">
        <v>0</v>
      </c>
      <c r="Z19" s="202">
        <v>2.4500000000000002</v>
      </c>
      <c r="AA19" s="202">
        <v>27.67</v>
      </c>
      <c r="AB19" s="202">
        <v>0</v>
      </c>
      <c r="AC19" s="202">
        <v>15.74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31.39</v>
      </c>
      <c r="AJ19" s="202">
        <v>0</v>
      </c>
      <c r="AK19" s="202">
        <v>17.36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12.82</v>
      </c>
      <c r="D20" s="202">
        <v>0</v>
      </c>
      <c r="E20" s="202">
        <v>0</v>
      </c>
      <c r="F20" s="202">
        <v>21.32</v>
      </c>
      <c r="G20" s="202">
        <v>0</v>
      </c>
      <c r="H20" s="202">
        <v>0</v>
      </c>
      <c r="I20" s="202">
        <v>13.19</v>
      </c>
      <c r="J20" s="202">
        <v>8.15</v>
      </c>
      <c r="K20" s="202">
        <v>4.57</v>
      </c>
      <c r="L20" s="202">
        <v>94.26</v>
      </c>
      <c r="M20" s="202">
        <v>0.87</v>
      </c>
      <c r="N20" s="202">
        <v>1.1399999999999999</v>
      </c>
      <c r="O20" s="202">
        <v>0</v>
      </c>
      <c r="P20" s="202">
        <v>1.35</v>
      </c>
      <c r="Q20" s="202">
        <v>0.17</v>
      </c>
      <c r="R20" s="202">
        <v>0.41</v>
      </c>
      <c r="S20" s="202">
        <v>0.26</v>
      </c>
      <c r="T20" s="202">
        <v>0</v>
      </c>
      <c r="U20" s="202">
        <v>1.69</v>
      </c>
      <c r="V20" s="202">
        <v>0.2</v>
      </c>
      <c r="W20" s="202">
        <v>0.34</v>
      </c>
      <c r="X20" s="202">
        <v>1.43</v>
      </c>
      <c r="Y20" s="202">
        <v>0</v>
      </c>
      <c r="Z20" s="202">
        <v>2.4500000000000002</v>
      </c>
      <c r="AA20" s="202">
        <v>27.67</v>
      </c>
      <c r="AB20" s="202">
        <v>0</v>
      </c>
      <c r="AC20" s="202">
        <v>15.74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31.39</v>
      </c>
      <c r="AJ20" s="202">
        <v>0</v>
      </c>
      <c r="AK20" s="202">
        <v>17.36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12.82</v>
      </c>
      <c r="D21" s="202">
        <v>0</v>
      </c>
      <c r="E21" s="202">
        <v>0</v>
      </c>
      <c r="F21" s="202">
        <v>21.32</v>
      </c>
      <c r="G21" s="202">
        <v>0</v>
      </c>
      <c r="H21" s="202">
        <v>0</v>
      </c>
      <c r="I21" s="202">
        <v>14.87</v>
      </c>
      <c r="J21" s="202">
        <v>8.15</v>
      </c>
      <c r="K21" s="202">
        <v>4.57</v>
      </c>
      <c r="L21" s="202">
        <v>94.26</v>
      </c>
      <c r="M21" s="202">
        <v>0.87</v>
      </c>
      <c r="N21" s="202">
        <v>1.1399999999999999</v>
      </c>
      <c r="O21" s="202">
        <v>0</v>
      </c>
      <c r="P21" s="202">
        <v>1.35</v>
      </c>
      <c r="Q21" s="202">
        <v>0.17</v>
      </c>
      <c r="R21" s="202">
        <v>0</v>
      </c>
      <c r="S21" s="202">
        <v>0.26</v>
      </c>
      <c r="T21" s="202">
        <v>0</v>
      </c>
      <c r="U21" s="202">
        <v>1.69</v>
      </c>
      <c r="V21" s="202">
        <v>0.2</v>
      </c>
      <c r="W21" s="202">
        <v>0.34</v>
      </c>
      <c r="X21" s="202">
        <v>1.43</v>
      </c>
      <c r="Y21" s="202">
        <v>0</v>
      </c>
      <c r="Z21" s="202">
        <v>2.4500000000000002</v>
      </c>
      <c r="AA21" s="202">
        <v>27.67</v>
      </c>
      <c r="AB21" s="202">
        <v>0</v>
      </c>
      <c r="AC21" s="202">
        <v>13.92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29.82</v>
      </c>
      <c r="AJ21" s="202">
        <v>0</v>
      </c>
      <c r="AK21" s="202">
        <v>17.36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12.82</v>
      </c>
      <c r="D22" s="202">
        <v>0</v>
      </c>
      <c r="E22" s="202">
        <v>0</v>
      </c>
      <c r="F22" s="202">
        <v>21.32</v>
      </c>
      <c r="G22" s="202">
        <v>0</v>
      </c>
      <c r="H22" s="202">
        <v>0</v>
      </c>
      <c r="I22" s="202">
        <v>14.87</v>
      </c>
      <c r="J22" s="202">
        <v>8.15</v>
      </c>
      <c r="K22" s="202">
        <v>4.57</v>
      </c>
      <c r="L22" s="202">
        <v>94.26</v>
      </c>
      <c r="M22" s="202">
        <v>0.87</v>
      </c>
      <c r="N22" s="202">
        <v>1.1399999999999999</v>
      </c>
      <c r="O22" s="202">
        <v>0</v>
      </c>
      <c r="P22" s="202">
        <v>1.35</v>
      </c>
      <c r="Q22" s="202">
        <v>0.17</v>
      </c>
      <c r="R22" s="202">
        <v>0</v>
      </c>
      <c r="S22" s="202">
        <v>0.26</v>
      </c>
      <c r="T22" s="202">
        <v>0</v>
      </c>
      <c r="U22" s="202">
        <v>1.69</v>
      </c>
      <c r="V22" s="202">
        <v>0.2</v>
      </c>
      <c r="W22" s="202">
        <v>0.34</v>
      </c>
      <c r="X22" s="202">
        <v>1.43</v>
      </c>
      <c r="Y22" s="202">
        <v>0</v>
      </c>
      <c r="Z22" s="202">
        <v>2.4500000000000002</v>
      </c>
      <c r="AA22" s="202">
        <v>27.67</v>
      </c>
      <c r="AB22" s="202">
        <v>0</v>
      </c>
      <c r="AC22" s="202">
        <v>13.92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29.82</v>
      </c>
      <c r="AJ22" s="202">
        <v>0</v>
      </c>
      <c r="AK22" s="202">
        <v>17.36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12.82</v>
      </c>
      <c r="D23" s="202">
        <v>0</v>
      </c>
      <c r="E23" s="202">
        <v>0</v>
      </c>
      <c r="F23" s="202">
        <v>21.32</v>
      </c>
      <c r="G23" s="202">
        <v>0</v>
      </c>
      <c r="H23" s="202">
        <v>0</v>
      </c>
      <c r="I23" s="202">
        <v>14.87</v>
      </c>
      <c r="J23" s="202">
        <v>8.15</v>
      </c>
      <c r="K23" s="202">
        <v>4.57</v>
      </c>
      <c r="L23" s="202">
        <v>94.26</v>
      </c>
      <c r="M23" s="202">
        <v>0.87</v>
      </c>
      <c r="N23" s="202">
        <v>1.1399999999999999</v>
      </c>
      <c r="O23" s="202">
        <v>0</v>
      </c>
      <c r="P23" s="202">
        <v>1.35</v>
      </c>
      <c r="Q23" s="202">
        <v>0</v>
      </c>
      <c r="R23" s="202">
        <v>0</v>
      </c>
      <c r="S23" s="202">
        <v>0</v>
      </c>
      <c r="T23" s="202">
        <v>0</v>
      </c>
      <c r="U23" s="202">
        <v>1.69</v>
      </c>
      <c r="V23" s="202">
        <v>0.2</v>
      </c>
      <c r="W23" s="202">
        <v>0.34</v>
      </c>
      <c r="X23" s="202">
        <v>1.43</v>
      </c>
      <c r="Y23" s="202">
        <v>0</v>
      </c>
      <c r="Z23" s="202">
        <v>2.4500000000000002</v>
      </c>
      <c r="AA23" s="202">
        <v>27.67</v>
      </c>
      <c r="AB23" s="202">
        <v>0</v>
      </c>
      <c r="AC23" s="202">
        <v>13.92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29.82</v>
      </c>
      <c r="AJ23" s="202">
        <v>0</v>
      </c>
      <c r="AK23" s="202">
        <v>17.36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12.82</v>
      </c>
      <c r="D24" s="202">
        <v>0</v>
      </c>
      <c r="E24" s="202">
        <v>0</v>
      </c>
      <c r="F24" s="202">
        <v>21.32</v>
      </c>
      <c r="G24" s="202">
        <v>0</v>
      </c>
      <c r="H24" s="202">
        <v>0</v>
      </c>
      <c r="I24" s="202">
        <v>14.87</v>
      </c>
      <c r="J24" s="202">
        <v>8.15</v>
      </c>
      <c r="K24" s="202">
        <v>4.57</v>
      </c>
      <c r="L24" s="202">
        <v>94.26</v>
      </c>
      <c r="M24" s="202">
        <v>0.87</v>
      </c>
      <c r="N24" s="202">
        <v>1.1399999999999999</v>
      </c>
      <c r="O24" s="202">
        <v>0</v>
      </c>
      <c r="P24" s="202">
        <v>1.35</v>
      </c>
      <c r="Q24" s="202">
        <v>0</v>
      </c>
      <c r="R24" s="202">
        <v>0</v>
      </c>
      <c r="S24" s="202">
        <v>0</v>
      </c>
      <c r="T24" s="202">
        <v>0</v>
      </c>
      <c r="U24" s="202">
        <v>1.69</v>
      </c>
      <c r="V24" s="202">
        <v>0.2</v>
      </c>
      <c r="W24" s="202">
        <v>0.34</v>
      </c>
      <c r="X24" s="202">
        <v>1.43</v>
      </c>
      <c r="Y24" s="202">
        <v>0</v>
      </c>
      <c r="Z24" s="202">
        <v>2.4500000000000002</v>
      </c>
      <c r="AA24" s="202">
        <v>27.67</v>
      </c>
      <c r="AB24" s="202">
        <v>0</v>
      </c>
      <c r="AC24" s="202">
        <v>13.92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29.82</v>
      </c>
      <c r="AJ24" s="202">
        <v>0</v>
      </c>
      <c r="AK24" s="202">
        <v>17.36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12.82</v>
      </c>
      <c r="D25" s="202">
        <v>0</v>
      </c>
      <c r="E25" s="202">
        <v>0</v>
      </c>
      <c r="F25" s="202">
        <v>21.32</v>
      </c>
      <c r="G25" s="202">
        <v>0</v>
      </c>
      <c r="H25" s="202">
        <v>0</v>
      </c>
      <c r="I25" s="202">
        <v>14.87</v>
      </c>
      <c r="J25" s="202">
        <v>8.15</v>
      </c>
      <c r="K25" s="202">
        <v>4.57</v>
      </c>
      <c r="L25" s="202">
        <v>94.26</v>
      </c>
      <c r="M25" s="202">
        <v>0.87</v>
      </c>
      <c r="N25" s="202">
        <v>1.1399999999999999</v>
      </c>
      <c r="O25" s="202">
        <v>0</v>
      </c>
      <c r="P25" s="202">
        <v>1.35</v>
      </c>
      <c r="Q25" s="202">
        <v>0</v>
      </c>
      <c r="R25" s="202">
        <v>0.41</v>
      </c>
      <c r="S25" s="202">
        <v>0.26</v>
      </c>
      <c r="T25" s="202">
        <v>0</v>
      </c>
      <c r="U25" s="202">
        <v>1.69</v>
      </c>
      <c r="V25" s="202">
        <v>0.2</v>
      </c>
      <c r="W25" s="202">
        <v>0.34</v>
      </c>
      <c r="X25" s="202">
        <v>1.43</v>
      </c>
      <c r="Y25" s="202">
        <v>0</v>
      </c>
      <c r="Z25" s="202">
        <v>2.4500000000000002</v>
      </c>
      <c r="AA25" s="202">
        <v>27.67</v>
      </c>
      <c r="AB25" s="202">
        <v>0</v>
      </c>
      <c r="AC25" s="202">
        <v>13.92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29.82</v>
      </c>
      <c r="AJ25" s="202">
        <v>0</v>
      </c>
      <c r="AK25" s="202">
        <v>17.36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12.82</v>
      </c>
      <c r="D26" s="202">
        <v>0</v>
      </c>
      <c r="E26" s="202">
        <v>0</v>
      </c>
      <c r="F26" s="202">
        <v>21.32</v>
      </c>
      <c r="G26" s="202">
        <v>0</v>
      </c>
      <c r="H26" s="202">
        <v>0</v>
      </c>
      <c r="I26" s="202">
        <v>14.87</v>
      </c>
      <c r="J26" s="202">
        <v>8.15</v>
      </c>
      <c r="K26" s="202">
        <v>4.57</v>
      </c>
      <c r="L26" s="202">
        <v>55.52</v>
      </c>
      <c r="M26" s="202">
        <v>0.87</v>
      </c>
      <c r="N26" s="202">
        <v>1.1399999999999999</v>
      </c>
      <c r="O26" s="202">
        <v>0</v>
      </c>
      <c r="P26" s="202">
        <v>1.35</v>
      </c>
      <c r="Q26" s="202">
        <v>0</v>
      </c>
      <c r="R26" s="202">
        <v>0.41</v>
      </c>
      <c r="S26" s="202">
        <v>0.26</v>
      </c>
      <c r="T26" s="202">
        <v>0</v>
      </c>
      <c r="U26" s="202">
        <v>1.69</v>
      </c>
      <c r="V26" s="202">
        <v>0.2</v>
      </c>
      <c r="W26" s="202">
        <v>0.34</v>
      </c>
      <c r="X26" s="202">
        <v>1.43</v>
      </c>
      <c r="Y26" s="202">
        <v>0</v>
      </c>
      <c r="Z26" s="202">
        <v>2.4500000000000002</v>
      </c>
      <c r="AA26" s="202">
        <v>27.67</v>
      </c>
      <c r="AB26" s="202">
        <v>0</v>
      </c>
      <c r="AC26" s="202">
        <v>13.92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29.82</v>
      </c>
      <c r="AJ26" s="202">
        <v>0</v>
      </c>
      <c r="AK26" s="202">
        <v>17.36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12.82</v>
      </c>
      <c r="D27" s="202">
        <v>0</v>
      </c>
      <c r="E27" s="202">
        <v>0</v>
      </c>
      <c r="F27" s="202">
        <v>21.32</v>
      </c>
      <c r="G27" s="202">
        <v>0</v>
      </c>
      <c r="H27" s="202">
        <v>0</v>
      </c>
      <c r="I27" s="202">
        <v>15.54</v>
      </c>
      <c r="J27" s="202">
        <v>6.47</v>
      </c>
      <c r="K27" s="202">
        <v>4.57</v>
      </c>
      <c r="L27" s="202">
        <v>55.52</v>
      </c>
      <c r="M27" s="202">
        <v>0.87</v>
      </c>
      <c r="N27" s="202">
        <v>1.1399999999999999</v>
      </c>
      <c r="O27" s="202">
        <v>0</v>
      </c>
      <c r="P27" s="202">
        <v>1.35</v>
      </c>
      <c r="Q27" s="202">
        <v>0</v>
      </c>
      <c r="R27" s="202">
        <v>0.41</v>
      </c>
      <c r="S27" s="202">
        <v>0.26</v>
      </c>
      <c r="T27" s="202">
        <v>0</v>
      </c>
      <c r="U27" s="202">
        <v>1.66</v>
      </c>
      <c r="V27" s="202">
        <v>0.2</v>
      </c>
      <c r="W27" s="202">
        <v>0.34</v>
      </c>
      <c r="X27" s="202">
        <v>1.43</v>
      </c>
      <c r="Y27" s="202">
        <v>0</v>
      </c>
      <c r="Z27" s="202">
        <v>2.4500000000000002</v>
      </c>
      <c r="AA27" s="202">
        <v>27.67</v>
      </c>
      <c r="AB27" s="202">
        <v>0</v>
      </c>
      <c r="AC27" s="202">
        <v>13.92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29.82</v>
      </c>
      <c r="AJ27" s="202">
        <v>0</v>
      </c>
      <c r="AK27" s="202">
        <v>17.36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12.82</v>
      </c>
      <c r="D28" s="202">
        <v>0</v>
      </c>
      <c r="E28" s="202">
        <v>0</v>
      </c>
      <c r="F28" s="202">
        <v>21.32</v>
      </c>
      <c r="G28" s="202">
        <v>0</v>
      </c>
      <c r="H28" s="202">
        <v>0</v>
      </c>
      <c r="I28" s="202">
        <v>15.54</v>
      </c>
      <c r="J28" s="202">
        <v>6.47</v>
      </c>
      <c r="K28" s="202">
        <v>4.57</v>
      </c>
      <c r="L28" s="202">
        <v>55.52</v>
      </c>
      <c r="M28" s="202">
        <v>0.87</v>
      </c>
      <c r="N28" s="202">
        <v>1.1399999999999999</v>
      </c>
      <c r="O28" s="202">
        <v>0</v>
      </c>
      <c r="P28" s="202">
        <v>1.35</v>
      </c>
      <c r="Q28" s="202">
        <v>0</v>
      </c>
      <c r="R28" s="202">
        <v>0.41</v>
      </c>
      <c r="S28" s="202">
        <v>0.26</v>
      </c>
      <c r="T28" s="202">
        <v>0</v>
      </c>
      <c r="U28" s="202">
        <v>1.66</v>
      </c>
      <c r="V28" s="202">
        <v>0.2</v>
      </c>
      <c r="W28" s="202">
        <v>0.34</v>
      </c>
      <c r="X28" s="202">
        <v>1.43</v>
      </c>
      <c r="Y28" s="202">
        <v>0</v>
      </c>
      <c r="Z28" s="202">
        <v>2.4500000000000002</v>
      </c>
      <c r="AA28" s="202">
        <v>27.67</v>
      </c>
      <c r="AB28" s="202">
        <v>0</v>
      </c>
      <c r="AC28" s="202">
        <v>13.92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29.67</v>
      </c>
      <c r="AJ28" s="202">
        <v>0</v>
      </c>
      <c r="AK28" s="202">
        <v>17.36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12.82</v>
      </c>
      <c r="D29" s="202">
        <v>0</v>
      </c>
      <c r="E29" s="202">
        <v>0</v>
      </c>
      <c r="F29" s="202">
        <v>21.32</v>
      </c>
      <c r="G29" s="202">
        <v>0</v>
      </c>
      <c r="H29" s="202">
        <v>0</v>
      </c>
      <c r="I29" s="202">
        <v>15.54</v>
      </c>
      <c r="J29" s="202">
        <v>6.47</v>
      </c>
      <c r="K29" s="202">
        <v>4.57</v>
      </c>
      <c r="L29" s="202">
        <v>55.51</v>
      </c>
      <c r="M29" s="202">
        <v>0.87</v>
      </c>
      <c r="N29" s="202">
        <v>1.1399999999999999</v>
      </c>
      <c r="O29" s="202">
        <v>0</v>
      </c>
      <c r="P29" s="202">
        <v>1.35</v>
      </c>
      <c r="Q29" s="202">
        <v>0</v>
      </c>
      <c r="R29" s="202">
        <v>0.41</v>
      </c>
      <c r="S29" s="202">
        <v>0.26</v>
      </c>
      <c r="T29" s="202">
        <v>0</v>
      </c>
      <c r="U29" s="202">
        <v>1.66</v>
      </c>
      <c r="V29" s="202">
        <v>0.2</v>
      </c>
      <c r="W29" s="202">
        <v>0.34</v>
      </c>
      <c r="X29" s="202">
        <v>1.43</v>
      </c>
      <c r="Y29" s="202">
        <v>0</v>
      </c>
      <c r="Z29" s="202">
        <v>2.4500000000000002</v>
      </c>
      <c r="AA29" s="202">
        <v>27.67</v>
      </c>
      <c r="AB29" s="202">
        <v>0</v>
      </c>
      <c r="AC29" s="202">
        <v>15.74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29.67</v>
      </c>
      <c r="AJ29" s="202">
        <v>0</v>
      </c>
      <c r="AK29" s="202">
        <v>17.36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12.82</v>
      </c>
      <c r="D30" s="202">
        <v>0</v>
      </c>
      <c r="E30" s="202">
        <v>0</v>
      </c>
      <c r="F30" s="202">
        <v>21.32</v>
      </c>
      <c r="G30" s="202">
        <v>0</v>
      </c>
      <c r="H30" s="202">
        <v>0</v>
      </c>
      <c r="I30" s="202">
        <v>15.54</v>
      </c>
      <c r="J30" s="202">
        <v>6.47</v>
      </c>
      <c r="K30" s="202">
        <v>4.57</v>
      </c>
      <c r="L30" s="202">
        <v>152.36000000000001</v>
      </c>
      <c r="M30" s="202">
        <v>0.87</v>
      </c>
      <c r="N30" s="202">
        <v>1.1399999999999999</v>
      </c>
      <c r="O30" s="202">
        <v>0</v>
      </c>
      <c r="P30" s="202">
        <v>1.35</v>
      </c>
      <c r="Q30" s="202">
        <v>0</v>
      </c>
      <c r="R30" s="202">
        <v>0.41</v>
      </c>
      <c r="S30" s="202">
        <v>0.26</v>
      </c>
      <c r="T30" s="202">
        <v>0</v>
      </c>
      <c r="U30" s="202">
        <v>1.66</v>
      </c>
      <c r="V30" s="202">
        <v>0.2</v>
      </c>
      <c r="W30" s="202">
        <v>0.34</v>
      </c>
      <c r="X30" s="202">
        <v>1.43</v>
      </c>
      <c r="Y30" s="202">
        <v>0</v>
      </c>
      <c r="Z30" s="202">
        <v>2.4500000000000002</v>
      </c>
      <c r="AA30" s="202">
        <v>27.67</v>
      </c>
      <c r="AB30" s="202">
        <v>0</v>
      </c>
      <c r="AC30" s="202">
        <v>13.92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29.67</v>
      </c>
      <c r="AJ30" s="202">
        <v>0</v>
      </c>
      <c r="AK30" s="202">
        <v>17.36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12.82</v>
      </c>
      <c r="D31" s="202">
        <v>0</v>
      </c>
      <c r="E31" s="202">
        <v>0</v>
      </c>
      <c r="F31" s="202">
        <v>21.32</v>
      </c>
      <c r="G31" s="202">
        <v>0</v>
      </c>
      <c r="H31" s="202">
        <v>0</v>
      </c>
      <c r="I31" s="202">
        <v>15.54</v>
      </c>
      <c r="J31" s="202">
        <v>6.47</v>
      </c>
      <c r="K31" s="202">
        <v>4.57</v>
      </c>
      <c r="L31" s="202">
        <v>258.5</v>
      </c>
      <c r="M31" s="202">
        <v>0.87</v>
      </c>
      <c r="N31" s="202">
        <v>1.1399999999999999</v>
      </c>
      <c r="O31" s="202">
        <v>0</v>
      </c>
      <c r="P31" s="202">
        <v>1.35</v>
      </c>
      <c r="Q31" s="202">
        <v>0</v>
      </c>
      <c r="R31" s="202">
        <v>0.41</v>
      </c>
      <c r="S31" s="202">
        <v>0.26</v>
      </c>
      <c r="T31" s="202">
        <v>0</v>
      </c>
      <c r="U31" s="202">
        <v>1.66</v>
      </c>
      <c r="V31" s="202">
        <v>0.2</v>
      </c>
      <c r="W31" s="202">
        <v>0.34</v>
      </c>
      <c r="X31" s="202">
        <v>1.43</v>
      </c>
      <c r="Y31" s="202">
        <v>0</v>
      </c>
      <c r="Z31" s="202">
        <v>2.4500000000000002</v>
      </c>
      <c r="AA31" s="202">
        <v>27.67</v>
      </c>
      <c r="AB31" s="202">
        <v>0</v>
      </c>
      <c r="AC31" s="202">
        <v>13.92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29.67</v>
      </c>
      <c r="AJ31" s="202">
        <v>0</v>
      </c>
      <c r="AK31" s="202">
        <v>17.36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12.82</v>
      </c>
      <c r="D32" s="202">
        <v>0</v>
      </c>
      <c r="E32" s="202">
        <v>0</v>
      </c>
      <c r="F32" s="202">
        <v>21.32</v>
      </c>
      <c r="G32" s="202">
        <v>0</v>
      </c>
      <c r="H32" s="202">
        <v>0</v>
      </c>
      <c r="I32" s="202">
        <v>15.54</v>
      </c>
      <c r="J32" s="202">
        <v>6.47</v>
      </c>
      <c r="K32" s="202">
        <v>4.57</v>
      </c>
      <c r="L32" s="202">
        <v>258.5</v>
      </c>
      <c r="M32" s="202">
        <v>0.87</v>
      </c>
      <c r="N32" s="202">
        <v>1.1399999999999999</v>
      </c>
      <c r="O32" s="202">
        <v>0</v>
      </c>
      <c r="P32" s="202">
        <v>1.35</v>
      </c>
      <c r="Q32" s="202">
        <v>0</v>
      </c>
      <c r="R32" s="202">
        <v>0.41</v>
      </c>
      <c r="S32" s="202">
        <v>0.26</v>
      </c>
      <c r="T32" s="202">
        <v>0</v>
      </c>
      <c r="U32" s="202">
        <v>1.66</v>
      </c>
      <c r="V32" s="202">
        <v>0.2</v>
      </c>
      <c r="W32" s="202">
        <v>0.34</v>
      </c>
      <c r="X32" s="202">
        <v>1.43</v>
      </c>
      <c r="Y32" s="202">
        <v>0</v>
      </c>
      <c r="Z32" s="202">
        <v>2.4500000000000002</v>
      </c>
      <c r="AA32" s="202">
        <v>27.67</v>
      </c>
      <c r="AB32" s="202">
        <v>0</v>
      </c>
      <c r="AC32" s="202">
        <v>13.92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29.67</v>
      </c>
      <c r="AJ32" s="202">
        <v>0</v>
      </c>
      <c r="AK32" s="202">
        <v>17.36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12.82</v>
      </c>
      <c r="D33" s="202">
        <v>0</v>
      </c>
      <c r="E33" s="202">
        <v>0</v>
      </c>
      <c r="F33" s="202">
        <v>21.32</v>
      </c>
      <c r="G33" s="202">
        <v>0</v>
      </c>
      <c r="H33" s="202">
        <v>0</v>
      </c>
      <c r="I33" s="202">
        <v>15.54</v>
      </c>
      <c r="J33" s="202">
        <v>6.47</v>
      </c>
      <c r="K33" s="202">
        <v>4.5</v>
      </c>
      <c r="L33" s="202">
        <v>258.5</v>
      </c>
      <c r="M33" s="202">
        <v>22.77</v>
      </c>
      <c r="N33" s="202">
        <v>26.56</v>
      </c>
      <c r="O33" s="202">
        <v>0</v>
      </c>
      <c r="P33" s="202">
        <v>33.06</v>
      </c>
      <c r="Q33" s="202">
        <v>1.98</v>
      </c>
      <c r="R33" s="202">
        <v>9.01</v>
      </c>
      <c r="S33" s="202">
        <v>4.66</v>
      </c>
      <c r="T33" s="202">
        <v>0</v>
      </c>
      <c r="U33" s="202">
        <v>1.66</v>
      </c>
      <c r="V33" s="202">
        <v>6.36</v>
      </c>
      <c r="W33" s="202">
        <v>10.68</v>
      </c>
      <c r="X33" s="202">
        <v>25.89</v>
      </c>
      <c r="Y33" s="202">
        <v>0</v>
      </c>
      <c r="Z33" s="202">
        <v>38.950000000000003</v>
      </c>
      <c r="AA33" s="202">
        <v>27.67</v>
      </c>
      <c r="AB33" s="202">
        <v>0</v>
      </c>
      <c r="AC33" s="202">
        <v>15.74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29.67</v>
      </c>
      <c r="AJ33" s="202">
        <v>0</v>
      </c>
      <c r="AK33" s="202">
        <v>17.36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12.82</v>
      </c>
      <c r="D34" s="202">
        <v>0</v>
      </c>
      <c r="E34" s="202">
        <v>0</v>
      </c>
      <c r="F34" s="202">
        <v>21.32</v>
      </c>
      <c r="G34" s="202">
        <v>0</v>
      </c>
      <c r="H34" s="202">
        <v>0</v>
      </c>
      <c r="I34" s="202">
        <v>15.54</v>
      </c>
      <c r="J34" s="202">
        <v>6.47</v>
      </c>
      <c r="K34" s="202">
        <v>4.43</v>
      </c>
      <c r="L34" s="202">
        <v>258.5</v>
      </c>
      <c r="M34" s="202">
        <v>0.87</v>
      </c>
      <c r="N34" s="202">
        <v>1.1399999999999999</v>
      </c>
      <c r="O34" s="202">
        <v>0</v>
      </c>
      <c r="P34" s="202">
        <v>33.06</v>
      </c>
      <c r="Q34" s="202">
        <v>1.98</v>
      </c>
      <c r="R34" s="202">
        <v>9.01</v>
      </c>
      <c r="S34" s="202">
        <v>4.66</v>
      </c>
      <c r="T34" s="202">
        <v>0</v>
      </c>
      <c r="U34" s="202">
        <v>1.66</v>
      </c>
      <c r="V34" s="202">
        <v>6.36</v>
      </c>
      <c r="W34" s="202">
        <v>10.68</v>
      </c>
      <c r="X34" s="202">
        <v>25.89</v>
      </c>
      <c r="Y34" s="202">
        <v>0</v>
      </c>
      <c r="Z34" s="202">
        <v>38.950000000000003</v>
      </c>
      <c r="AA34" s="202">
        <v>27.67</v>
      </c>
      <c r="AB34" s="202">
        <v>0</v>
      </c>
      <c r="AC34" s="202">
        <v>15.74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29.67</v>
      </c>
      <c r="AJ34" s="202">
        <v>0</v>
      </c>
      <c r="AK34" s="202">
        <v>17.36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12.56</v>
      </c>
      <c r="D35" s="202">
        <v>0</v>
      </c>
      <c r="E35" s="202">
        <v>0</v>
      </c>
      <c r="F35" s="202">
        <v>21.32</v>
      </c>
      <c r="G35" s="202">
        <v>0</v>
      </c>
      <c r="H35" s="202">
        <v>0</v>
      </c>
      <c r="I35" s="202">
        <v>15.54</v>
      </c>
      <c r="J35" s="202">
        <v>6.47</v>
      </c>
      <c r="K35" s="202">
        <v>4.41</v>
      </c>
      <c r="L35" s="202">
        <v>268.58</v>
      </c>
      <c r="M35" s="202">
        <v>0.89</v>
      </c>
      <c r="N35" s="202">
        <v>1.1399999999999999</v>
      </c>
      <c r="O35" s="202">
        <v>0</v>
      </c>
      <c r="P35" s="202">
        <v>1.35</v>
      </c>
      <c r="Q35" s="202">
        <v>1.98</v>
      </c>
      <c r="R35" s="202">
        <v>9.1300000000000008</v>
      </c>
      <c r="S35" s="202">
        <v>6.16</v>
      </c>
      <c r="T35" s="202">
        <v>0</v>
      </c>
      <c r="U35" s="202">
        <v>1.66</v>
      </c>
      <c r="V35" s="202">
        <v>6.36</v>
      </c>
      <c r="W35" s="202">
        <v>10.68</v>
      </c>
      <c r="X35" s="202">
        <v>25.89</v>
      </c>
      <c r="Y35" s="202">
        <v>0</v>
      </c>
      <c r="Z35" s="202">
        <v>38.950000000000003</v>
      </c>
      <c r="AA35" s="202">
        <v>27.67</v>
      </c>
      <c r="AB35" s="202">
        <v>0</v>
      </c>
      <c r="AC35" s="202">
        <v>13.92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28.7</v>
      </c>
      <c r="AJ35" s="202">
        <v>0</v>
      </c>
      <c r="AK35" s="202">
        <v>17.36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12.56</v>
      </c>
      <c r="D36" s="202">
        <v>0</v>
      </c>
      <c r="E36" s="202">
        <v>0</v>
      </c>
      <c r="F36" s="202">
        <v>21.32</v>
      </c>
      <c r="G36" s="202">
        <v>0</v>
      </c>
      <c r="H36" s="202">
        <v>0</v>
      </c>
      <c r="I36" s="202">
        <v>15.54</v>
      </c>
      <c r="J36" s="202">
        <v>6.47</v>
      </c>
      <c r="K36" s="202">
        <v>4.41</v>
      </c>
      <c r="L36" s="202">
        <v>268.58</v>
      </c>
      <c r="M36" s="202">
        <v>0.89</v>
      </c>
      <c r="N36" s="202">
        <v>1.1399999999999999</v>
      </c>
      <c r="O36" s="202">
        <v>0</v>
      </c>
      <c r="P36" s="202">
        <v>1.35</v>
      </c>
      <c r="Q36" s="202">
        <v>1.98</v>
      </c>
      <c r="R36" s="202">
        <v>9.1300000000000008</v>
      </c>
      <c r="S36" s="202">
        <v>6.16</v>
      </c>
      <c r="T36" s="202">
        <v>0</v>
      </c>
      <c r="U36" s="202">
        <v>1.66</v>
      </c>
      <c r="V36" s="202">
        <v>6.36</v>
      </c>
      <c r="W36" s="202">
        <v>10.68</v>
      </c>
      <c r="X36" s="202">
        <v>25.89</v>
      </c>
      <c r="Y36" s="202">
        <v>0</v>
      </c>
      <c r="Z36" s="202">
        <v>38.950000000000003</v>
      </c>
      <c r="AA36" s="202">
        <v>27.67</v>
      </c>
      <c r="AB36" s="202">
        <v>0</v>
      </c>
      <c r="AC36" s="202">
        <v>13.92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28.7</v>
      </c>
      <c r="AJ36" s="202">
        <v>0</v>
      </c>
      <c r="AK36" s="202">
        <v>17.36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12.4</v>
      </c>
      <c r="D37" s="202">
        <v>0</v>
      </c>
      <c r="E37" s="202">
        <v>0</v>
      </c>
      <c r="F37" s="202">
        <v>21.32</v>
      </c>
      <c r="G37" s="202">
        <v>0</v>
      </c>
      <c r="H37" s="202">
        <v>0</v>
      </c>
      <c r="I37" s="202">
        <v>16.39</v>
      </c>
      <c r="J37" s="202">
        <v>5.63</v>
      </c>
      <c r="K37" s="202">
        <v>4.57</v>
      </c>
      <c r="L37" s="202">
        <v>258.5</v>
      </c>
      <c r="M37" s="202">
        <v>0.89</v>
      </c>
      <c r="N37" s="202">
        <v>1.1399999999999999</v>
      </c>
      <c r="O37" s="202">
        <v>0</v>
      </c>
      <c r="P37" s="202">
        <v>1.35</v>
      </c>
      <c r="Q37" s="202">
        <v>1.98</v>
      </c>
      <c r="R37" s="202">
        <v>9.1300000000000008</v>
      </c>
      <c r="S37" s="202">
        <v>6.16</v>
      </c>
      <c r="T37" s="202">
        <v>0</v>
      </c>
      <c r="U37" s="202">
        <v>1.66</v>
      </c>
      <c r="V37" s="202">
        <v>6.36</v>
      </c>
      <c r="W37" s="202">
        <v>10.68</v>
      </c>
      <c r="X37" s="202">
        <v>25.89</v>
      </c>
      <c r="Y37" s="202">
        <v>0</v>
      </c>
      <c r="Z37" s="202">
        <v>38.950000000000003</v>
      </c>
      <c r="AA37" s="202">
        <v>27.67</v>
      </c>
      <c r="AB37" s="202">
        <v>0</v>
      </c>
      <c r="AC37" s="202">
        <v>13.92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28.7</v>
      </c>
      <c r="AJ37" s="202">
        <v>0</v>
      </c>
      <c r="AK37" s="202">
        <v>17.36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12.4</v>
      </c>
      <c r="D38" s="202">
        <v>0</v>
      </c>
      <c r="E38" s="202">
        <v>0</v>
      </c>
      <c r="F38" s="202">
        <v>21.32</v>
      </c>
      <c r="G38" s="202">
        <v>0</v>
      </c>
      <c r="H38" s="202">
        <v>0</v>
      </c>
      <c r="I38" s="202">
        <v>16.39</v>
      </c>
      <c r="J38" s="202">
        <v>5.63</v>
      </c>
      <c r="K38" s="202">
        <v>4.57</v>
      </c>
      <c r="L38" s="202">
        <v>258.5</v>
      </c>
      <c r="M38" s="202">
        <v>0.89</v>
      </c>
      <c r="N38" s="202">
        <v>1.1399999999999999</v>
      </c>
      <c r="O38" s="202">
        <v>0</v>
      </c>
      <c r="P38" s="202">
        <v>1.35</v>
      </c>
      <c r="Q38" s="202">
        <v>1.98</v>
      </c>
      <c r="R38" s="202">
        <v>9.1300000000000008</v>
      </c>
      <c r="S38" s="202">
        <v>6.16</v>
      </c>
      <c r="T38" s="202">
        <v>0</v>
      </c>
      <c r="U38" s="202">
        <v>1.66</v>
      </c>
      <c r="V38" s="202">
        <v>6.36</v>
      </c>
      <c r="W38" s="202">
        <v>10.68</v>
      </c>
      <c r="X38" s="202">
        <v>25.89</v>
      </c>
      <c r="Y38" s="202">
        <v>0</v>
      </c>
      <c r="Z38" s="202">
        <v>38.950000000000003</v>
      </c>
      <c r="AA38" s="202">
        <v>27.67</v>
      </c>
      <c r="AB38" s="202">
        <v>0</v>
      </c>
      <c r="AC38" s="202">
        <v>13.92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28.7</v>
      </c>
      <c r="AJ38" s="202">
        <v>0</v>
      </c>
      <c r="AK38" s="202">
        <v>17.36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12.24</v>
      </c>
      <c r="D39" s="202">
        <v>0</v>
      </c>
      <c r="E39" s="202">
        <v>0</v>
      </c>
      <c r="F39" s="202">
        <v>21.32</v>
      </c>
      <c r="G39" s="202">
        <v>0</v>
      </c>
      <c r="H39" s="202">
        <v>0</v>
      </c>
      <c r="I39" s="202">
        <v>16.39</v>
      </c>
      <c r="J39" s="202">
        <v>5.63</v>
      </c>
      <c r="K39" s="202">
        <v>4.57</v>
      </c>
      <c r="L39" s="202">
        <v>258.5</v>
      </c>
      <c r="M39" s="202">
        <v>0.89</v>
      </c>
      <c r="N39" s="202">
        <v>1.1399999999999999</v>
      </c>
      <c r="O39" s="202">
        <v>0</v>
      </c>
      <c r="P39" s="202">
        <v>1.35</v>
      </c>
      <c r="Q39" s="202">
        <v>1.95</v>
      </c>
      <c r="R39" s="202">
        <v>9.14</v>
      </c>
      <c r="S39" s="202">
        <v>6.16</v>
      </c>
      <c r="T39" s="202">
        <v>0</v>
      </c>
      <c r="U39" s="202">
        <v>1.66</v>
      </c>
      <c r="V39" s="202">
        <v>6.36</v>
      </c>
      <c r="W39" s="202">
        <v>10.68</v>
      </c>
      <c r="X39" s="202">
        <v>25.89</v>
      </c>
      <c r="Y39" s="202">
        <v>0</v>
      </c>
      <c r="Z39" s="202">
        <v>38.65</v>
      </c>
      <c r="AA39" s="202">
        <v>27.67</v>
      </c>
      <c r="AB39" s="202">
        <v>0</v>
      </c>
      <c r="AC39" s="202">
        <v>13.92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28.7</v>
      </c>
      <c r="AJ39" s="202">
        <v>0</v>
      </c>
      <c r="AK39" s="202">
        <v>17.36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12.24</v>
      </c>
      <c r="D40" s="202">
        <v>0</v>
      </c>
      <c r="E40" s="202">
        <v>0</v>
      </c>
      <c r="F40" s="202">
        <v>21.32</v>
      </c>
      <c r="G40" s="202">
        <v>0</v>
      </c>
      <c r="H40" s="202">
        <v>0</v>
      </c>
      <c r="I40" s="202">
        <v>16.39</v>
      </c>
      <c r="J40" s="202">
        <v>5.63</v>
      </c>
      <c r="K40" s="202">
        <v>4.57</v>
      </c>
      <c r="L40" s="202">
        <v>258.5</v>
      </c>
      <c r="M40" s="202">
        <v>0.89</v>
      </c>
      <c r="N40" s="202">
        <v>1.1399999999999999</v>
      </c>
      <c r="O40" s="202">
        <v>0</v>
      </c>
      <c r="P40" s="202">
        <v>1.35</v>
      </c>
      <c r="Q40" s="202">
        <v>1.95</v>
      </c>
      <c r="R40" s="202">
        <v>9.14</v>
      </c>
      <c r="S40" s="202">
        <v>6.16</v>
      </c>
      <c r="T40" s="202">
        <v>0</v>
      </c>
      <c r="U40" s="202">
        <v>1.66</v>
      </c>
      <c r="V40" s="202">
        <v>6.36</v>
      </c>
      <c r="W40" s="202">
        <v>10.68</v>
      </c>
      <c r="X40" s="202">
        <v>25.89</v>
      </c>
      <c r="Y40" s="202">
        <v>0</v>
      </c>
      <c r="Z40" s="202">
        <v>38.65</v>
      </c>
      <c r="AA40" s="202">
        <v>27.67</v>
      </c>
      <c r="AB40" s="202">
        <v>0</v>
      </c>
      <c r="AC40" s="202">
        <v>13.92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28.7</v>
      </c>
      <c r="AJ40" s="202">
        <v>0</v>
      </c>
      <c r="AK40" s="202">
        <v>17.36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12.08</v>
      </c>
      <c r="D41" s="202">
        <v>0</v>
      </c>
      <c r="E41" s="202">
        <v>0</v>
      </c>
      <c r="F41" s="202">
        <v>21.32</v>
      </c>
      <c r="G41" s="202">
        <v>0</v>
      </c>
      <c r="H41" s="202">
        <v>0</v>
      </c>
      <c r="I41" s="202">
        <v>16.39</v>
      </c>
      <c r="J41" s="202">
        <v>5.63</v>
      </c>
      <c r="K41" s="202">
        <v>4.57</v>
      </c>
      <c r="L41" s="202">
        <v>258.5</v>
      </c>
      <c r="M41" s="202">
        <v>0.89</v>
      </c>
      <c r="N41" s="202">
        <v>1.1399999999999999</v>
      </c>
      <c r="O41" s="202">
        <v>0</v>
      </c>
      <c r="P41" s="202">
        <v>1.35</v>
      </c>
      <c r="Q41" s="202">
        <v>1.9</v>
      </c>
      <c r="R41" s="202">
        <v>9.14</v>
      </c>
      <c r="S41" s="202">
        <v>5.88</v>
      </c>
      <c r="T41" s="202">
        <v>0</v>
      </c>
      <c r="U41" s="202">
        <v>1.66</v>
      </c>
      <c r="V41" s="202">
        <v>6.36</v>
      </c>
      <c r="W41" s="202">
        <v>10.68</v>
      </c>
      <c r="X41" s="202">
        <v>25.89</v>
      </c>
      <c r="Y41" s="202">
        <v>0</v>
      </c>
      <c r="Z41" s="202">
        <v>38.65</v>
      </c>
      <c r="AA41" s="202">
        <v>27.67</v>
      </c>
      <c r="AB41" s="202">
        <v>0</v>
      </c>
      <c r="AC41" s="202">
        <v>13.92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28.7</v>
      </c>
      <c r="AJ41" s="202">
        <v>0</v>
      </c>
      <c r="AK41" s="202">
        <v>17.36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12.08</v>
      </c>
      <c r="D42" s="202">
        <v>0</v>
      </c>
      <c r="E42" s="202">
        <v>0</v>
      </c>
      <c r="F42" s="202">
        <v>21.32</v>
      </c>
      <c r="G42" s="202">
        <v>0</v>
      </c>
      <c r="H42" s="202">
        <v>0</v>
      </c>
      <c r="I42" s="202">
        <v>16.39</v>
      </c>
      <c r="J42" s="202">
        <v>5.63</v>
      </c>
      <c r="K42" s="202">
        <v>4.5</v>
      </c>
      <c r="L42" s="202">
        <v>258.5</v>
      </c>
      <c r="M42" s="202">
        <v>0.89</v>
      </c>
      <c r="N42" s="202">
        <v>1.1399999999999999</v>
      </c>
      <c r="O42" s="202">
        <v>0</v>
      </c>
      <c r="P42" s="202">
        <v>1.35</v>
      </c>
      <c r="Q42" s="202">
        <v>1.9</v>
      </c>
      <c r="R42" s="202">
        <v>9.14</v>
      </c>
      <c r="S42" s="202">
        <v>5.88</v>
      </c>
      <c r="T42" s="202">
        <v>0</v>
      </c>
      <c r="U42" s="202">
        <v>1.66</v>
      </c>
      <c r="V42" s="202">
        <v>6.36</v>
      </c>
      <c r="W42" s="202">
        <v>10.68</v>
      </c>
      <c r="X42" s="202">
        <v>25.89</v>
      </c>
      <c r="Y42" s="202">
        <v>0</v>
      </c>
      <c r="Z42" s="202">
        <v>38.65</v>
      </c>
      <c r="AA42" s="202">
        <v>27.67</v>
      </c>
      <c r="AB42" s="202">
        <v>0</v>
      </c>
      <c r="AC42" s="202">
        <v>13.92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28.7</v>
      </c>
      <c r="AJ42" s="202">
        <v>0</v>
      </c>
      <c r="AK42" s="202">
        <v>17.36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12.08</v>
      </c>
      <c r="D43" s="202">
        <v>0</v>
      </c>
      <c r="E43" s="202">
        <v>0</v>
      </c>
      <c r="F43" s="202">
        <v>21.32</v>
      </c>
      <c r="G43" s="202">
        <v>0</v>
      </c>
      <c r="H43" s="202">
        <v>0</v>
      </c>
      <c r="I43" s="202">
        <v>16.39</v>
      </c>
      <c r="J43" s="202">
        <v>5.63</v>
      </c>
      <c r="K43" s="202">
        <v>4.38</v>
      </c>
      <c r="L43" s="202">
        <v>268.10000000000002</v>
      </c>
      <c r="M43" s="202">
        <v>0.89</v>
      </c>
      <c r="N43" s="202">
        <v>1.1399999999999999</v>
      </c>
      <c r="O43" s="202">
        <v>0</v>
      </c>
      <c r="P43" s="202">
        <v>1.35</v>
      </c>
      <c r="Q43" s="202">
        <v>1.94</v>
      </c>
      <c r="R43" s="202">
        <v>9.14</v>
      </c>
      <c r="S43" s="202">
        <v>4.5999999999999996</v>
      </c>
      <c r="T43" s="202">
        <v>0</v>
      </c>
      <c r="U43" s="202">
        <v>1.66</v>
      </c>
      <c r="V43" s="202">
        <v>6.36</v>
      </c>
      <c r="W43" s="202">
        <v>10.68</v>
      </c>
      <c r="X43" s="202">
        <v>25.89</v>
      </c>
      <c r="Y43" s="202">
        <v>0</v>
      </c>
      <c r="Z43" s="202">
        <v>38.65</v>
      </c>
      <c r="AA43" s="202">
        <v>27.67</v>
      </c>
      <c r="AB43" s="202">
        <v>0</v>
      </c>
      <c r="AC43" s="202">
        <v>13.92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28.7</v>
      </c>
      <c r="AJ43" s="202">
        <v>0</v>
      </c>
      <c r="AK43" s="202">
        <v>17.36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12.08</v>
      </c>
      <c r="D44" s="202">
        <v>0</v>
      </c>
      <c r="E44" s="202">
        <v>0</v>
      </c>
      <c r="F44" s="202">
        <v>21.32</v>
      </c>
      <c r="G44" s="202">
        <v>0</v>
      </c>
      <c r="H44" s="202">
        <v>0</v>
      </c>
      <c r="I44" s="202">
        <v>16.39</v>
      </c>
      <c r="J44" s="202">
        <v>5.63</v>
      </c>
      <c r="K44" s="202">
        <v>4.38</v>
      </c>
      <c r="L44" s="202">
        <v>268.10000000000002</v>
      </c>
      <c r="M44" s="202">
        <v>0.89</v>
      </c>
      <c r="N44" s="202">
        <v>1.1399999999999999</v>
      </c>
      <c r="O44" s="202">
        <v>0</v>
      </c>
      <c r="P44" s="202">
        <v>1.35</v>
      </c>
      <c r="Q44" s="202">
        <v>1.94</v>
      </c>
      <c r="R44" s="202">
        <v>9.14</v>
      </c>
      <c r="S44" s="202">
        <v>4.5999999999999996</v>
      </c>
      <c r="T44" s="202">
        <v>0</v>
      </c>
      <c r="U44" s="202">
        <v>1.66</v>
      </c>
      <c r="V44" s="202">
        <v>6.36</v>
      </c>
      <c r="W44" s="202">
        <v>10.68</v>
      </c>
      <c r="X44" s="202">
        <v>25.89</v>
      </c>
      <c r="Y44" s="202">
        <v>0</v>
      </c>
      <c r="Z44" s="202">
        <v>38.65</v>
      </c>
      <c r="AA44" s="202">
        <v>27.67</v>
      </c>
      <c r="AB44" s="202">
        <v>0</v>
      </c>
      <c r="AC44" s="202">
        <v>13.92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28.7</v>
      </c>
      <c r="AJ44" s="202">
        <v>0</v>
      </c>
      <c r="AK44" s="202">
        <v>17.36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12.08</v>
      </c>
      <c r="D45" s="202">
        <v>0</v>
      </c>
      <c r="E45" s="202">
        <v>0</v>
      </c>
      <c r="F45" s="202">
        <v>21.32</v>
      </c>
      <c r="G45" s="202">
        <v>0</v>
      </c>
      <c r="H45" s="202">
        <v>0</v>
      </c>
      <c r="I45" s="202">
        <v>16.39</v>
      </c>
      <c r="J45" s="202">
        <v>5.63</v>
      </c>
      <c r="K45" s="202">
        <v>4.38</v>
      </c>
      <c r="L45" s="202">
        <v>258.5</v>
      </c>
      <c r="M45" s="202">
        <v>0.89</v>
      </c>
      <c r="N45" s="202">
        <v>1.1399999999999999</v>
      </c>
      <c r="O45" s="202">
        <v>0</v>
      </c>
      <c r="P45" s="202">
        <v>1.35</v>
      </c>
      <c r="Q45" s="202">
        <v>1.94</v>
      </c>
      <c r="R45" s="202">
        <v>9.14</v>
      </c>
      <c r="S45" s="202">
        <v>5.38</v>
      </c>
      <c r="T45" s="202">
        <v>0</v>
      </c>
      <c r="U45" s="202">
        <v>1.66</v>
      </c>
      <c r="V45" s="202">
        <v>6.36</v>
      </c>
      <c r="W45" s="202">
        <v>10.68</v>
      </c>
      <c r="X45" s="202">
        <v>25.89</v>
      </c>
      <c r="Y45" s="202">
        <v>0</v>
      </c>
      <c r="Z45" s="202">
        <v>38.65</v>
      </c>
      <c r="AA45" s="202">
        <v>27.67</v>
      </c>
      <c r="AB45" s="202">
        <v>0</v>
      </c>
      <c r="AC45" s="202">
        <v>13.92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28.7</v>
      </c>
      <c r="AJ45" s="202">
        <v>0</v>
      </c>
      <c r="AK45" s="202">
        <v>17.36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12.08</v>
      </c>
      <c r="D46" s="202">
        <v>0</v>
      </c>
      <c r="E46" s="202">
        <v>0</v>
      </c>
      <c r="F46" s="202">
        <v>21.32</v>
      </c>
      <c r="G46" s="202">
        <v>0</v>
      </c>
      <c r="H46" s="202">
        <v>0</v>
      </c>
      <c r="I46" s="202">
        <v>16.39</v>
      </c>
      <c r="J46" s="202">
        <v>5.63</v>
      </c>
      <c r="K46" s="202">
        <v>4.38</v>
      </c>
      <c r="L46" s="202">
        <v>268.58</v>
      </c>
      <c r="M46" s="202">
        <v>0.89</v>
      </c>
      <c r="N46" s="202">
        <v>1.1399999999999999</v>
      </c>
      <c r="O46" s="202">
        <v>0</v>
      </c>
      <c r="P46" s="202">
        <v>1.35</v>
      </c>
      <c r="Q46" s="202">
        <v>1.94</v>
      </c>
      <c r="R46" s="202">
        <v>9.14</v>
      </c>
      <c r="S46" s="202">
        <v>5.38</v>
      </c>
      <c r="T46" s="202">
        <v>0</v>
      </c>
      <c r="U46" s="202">
        <v>1.66</v>
      </c>
      <c r="V46" s="202">
        <v>6.36</v>
      </c>
      <c r="W46" s="202">
        <v>10.68</v>
      </c>
      <c r="X46" s="202">
        <v>25.89</v>
      </c>
      <c r="Y46" s="202">
        <v>0</v>
      </c>
      <c r="Z46" s="202">
        <v>38.65</v>
      </c>
      <c r="AA46" s="202">
        <v>27.67</v>
      </c>
      <c r="AB46" s="202">
        <v>0</v>
      </c>
      <c r="AC46" s="202">
        <v>13.92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28.7</v>
      </c>
      <c r="AJ46" s="202">
        <v>0</v>
      </c>
      <c r="AK46" s="202">
        <v>17.36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12.08</v>
      </c>
      <c r="D47" s="202">
        <v>0</v>
      </c>
      <c r="E47" s="202">
        <v>0</v>
      </c>
      <c r="F47" s="202">
        <v>21.32</v>
      </c>
      <c r="G47" s="202">
        <v>0</v>
      </c>
      <c r="H47" s="202">
        <v>0</v>
      </c>
      <c r="I47" s="202">
        <v>16.39</v>
      </c>
      <c r="J47" s="202">
        <v>5.63</v>
      </c>
      <c r="K47" s="202">
        <v>4.38</v>
      </c>
      <c r="L47" s="202">
        <v>268.58</v>
      </c>
      <c r="M47" s="202">
        <v>0.89</v>
      </c>
      <c r="N47" s="202">
        <v>1.1399999999999999</v>
      </c>
      <c r="O47" s="202">
        <v>0</v>
      </c>
      <c r="P47" s="202">
        <v>1.35</v>
      </c>
      <c r="Q47" s="202">
        <v>1.94</v>
      </c>
      <c r="R47" s="202">
        <v>9.14</v>
      </c>
      <c r="S47" s="202">
        <v>5.38</v>
      </c>
      <c r="T47" s="202">
        <v>0</v>
      </c>
      <c r="U47" s="202">
        <v>1.66</v>
      </c>
      <c r="V47" s="202">
        <v>6.36</v>
      </c>
      <c r="W47" s="202">
        <v>10.68</v>
      </c>
      <c r="X47" s="202">
        <v>25.89</v>
      </c>
      <c r="Y47" s="202">
        <v>0</v>
      </c>
      <c r="Z47" s="202">
        <v>38.950000000000003</v>
      </c>
      <c r="AA47" s="202">
        <v>27.67</v>
      </c>
      <c r="AB47" s="202">
        <v>0</v>
      </c>
      <c r="AC47" s="202">
        <v>13.92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29.6</v>
      </c>
      <c r="AJ47" s="202">
        <v>0</v>
      </c>
      <c r="AK47" s="202">
        <v>17.36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12.08</v>
      </c>
      <c r="D48" s="202">
        <v>0</v>
      </c>
      <c r="E48" s="202">
        <v>0</v>
      </c>
      <c r="F48" s="202">
        <v>21.32</v>
      </c>
      <c r="G48" s="202">
        <v>0</v>
      </c>
      <c r="H48" s="202">
        <v>0</v>
      </c>
      <c r="I48" s="202">
        <v>16.39</v>
      </c>
      <c r="J48" s="202">
        <v>5.63</v>
      </c>
      <c r="K48" s="202">
        <v>4.38</v>
      </c>
      <c r="L48" s="202">
        <v>268.58</v>
      </c>
      <c r="M48" s="202">
        <v>0.89</v>
      </c>
      <c r="N48" s="202">
        <v>1.1399999999999999</v>
      </c>
      <c r="O48" s="202">
        <v>0</v>
      </c>
      <c r="P48" s="202">
        <v>1.35</v>
      </c>
      <c r="Q48" s="202">
        <v>1.94</v>
      </c>
      <c r="R48" s="202">
        <v>9.14</v>
      </c>
      <c r="S48" s="202">
        <v>5.38</v>
      </c>
      <c r="T48" s="202">
        <v>0</v>
      </c>
      <c r="U48" s="202">
        <v>1.66</v>
      </c>
      <c r="V48" s="202">
        <v>6.36</v>
      </c>
      <c r="W48" s="202">
        <v>10.68</v>
      </c>
      <c r="X48" s="202">
        <v>25.89</v>
      </c>
      <c r="Y48" s="202">
        <v>0</v>
      </c>
      <c r="Z48" s="202">
        <v>38.950000000000003</v>
      </c>
      <c r="AA48" s="202">
        <v>27.67</v>
      </c>
      <c r="AB48" s="202">
        <v>0</v>
      </c>
      <c r="AC48" s="202">
        <v>13.92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29.6</v>
      </c>
      <c r="AJ48" s="202">
        <v>0</v>
      </c>
      <c r="AK48" s="202">
        <v>17.36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12.08</v>
      </c>
      <c r="D49" s="202">
        <v>0</v>
      </c>
      <c r="E49" s="202">
        <v>0</v>
      </c>
      <c r="F49" s="202">
        <v>21.32</v>
      </c>
      <c r="G49" s="202">
        <v>0</v>
      </c>
      <c r="H49" s="202">
        <v>0</v>
      </c>
      <c r="I49" s="202">
        <v>16.39</v>
      </c>
      <c r="J49" s="202">
        <v>5.63</v>
      </c>
      <c r="K49" s="202">
        <v>4.38</v>
      </c>
      <c r="L49" s="202">
        <v>258.5</v>
      </c>
      <c r="M49" s="202">
        <v>0.89</v>
      </c>
      <c r="N49" s="202">
        <v>1.1399999999999999</v>
      </c>
      <c r="O49" s="202">
        <v>0</v>
      </c>
      <c r="P49" s="202">
        <v>1.35</v>
      </c>
      <c r="Q49" s="202">
        <v>1.94</v>
      </c>
      <c r="R49" s="202">
        <v>9.14</v>
      </c>
      <c r="S49" s="202">
        <v>5.38</v>
      </c>
      <c r="T49" s="202">
        <v>0</v>
      </c>
      <c r="U49" s="202">
        <v>1.66</v>
      </c>
      <c r="V49" s="202">
        <v>6.36</v>
      </c>
      <c r="W49" s="202">
        <v>10.68</v>
      </c>
      <c r="X49" s="202">
        <v>25.89</v>
      </c>
      <c r="Y49" s="202">
        <v>0</v>
      </c>
      <c r="Z49" s="202">
        <v>38.950000000000003</v>
      </c>
      <c r="AA49" s="202">
        <v>27.67</v>
      </c>
      <c r="AB49" s="202">
        <v>0</v>
      </c>
      <c r="AC49" s="202">
        <v>13.92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29.6</v>
      </c>
      <c r="AJ49" s="202">
        <v>0</v>
      </c>
      <c r="AK49" s="202">
        <v>17.36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12.08</v>
      </c>
      <c r="D50" s="202">
        <v>0</v>
      </c>
      <c r="E50" s="202">
        <v>0</v>
      </c>
      <c r="F50" s="202">
        <v>21.32</v>
      </c>
      <c r="G50" s="202">
        <v>0</v>
      </c>
      <c r="H50" s="202">
        <v>0</v>
      </c>
      <c r="I50" s="202">
        <v>16.39</v>
      </c>
      <c r="J50" s="202">
        <v>5.63</v>
      </c>
      <c r="K50" s="202">
        <v>4.38</v>
      </c>
      <c r="L50" s="202">
        <v>258.5</v>
      </c>
      <c r="M50" s="202">
        <v>0.89</v>
      </c>
      <c r="N50" s="202">
        <v>1.1399999999999999</v>
      </c>
      <c r="O50" s="202">
        <v>0</v>
      </c>
      <c r="P50" s="202">
        <v>1.35</v>
      </c>
      <c r="Q50" s="202">
        <v>1.94</v>
      </c>
      <c r="R50" s="202">
        <v>9.14</v>
      </c>
      <c r="S50" s="202">
        <v>5.38</v>
      </c>
      <c r="T50" s="202">
        <v>0</v>
      </c>
      <c r="U50" s="202">
        <v>1.66</v>
      </c>
      <c r="V50" s="202">
        <v>6.36</v>
      </c>
      <c r="W50" s="202">
        <v>10.68</v>
      </c>
      <c r="X50" s="202">
        <v>25.89</v>
      </c>
      <c r="Y50" s="202">
        <v>0</v>
      </c>
      <c r="Z50" s="202">
        <v>38.950000000000003</v>
      </c>
      <c r="AA50" s="202">
        <v>27.67</v>
      </c>
      <c r="AB50" s="202">
        <v>0</v>
      </c>
      <c r="AC50" s="202">
        <v>13.92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29.6</v>
      </c>
      <c r="AJ50" s="202">
        <v>0</v>
      </c>
      <c r="AK50" s="202">
        <v>17.36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12.08</v>
      </c>
      <c r="D51" s="202">
        <v>0</v>
      </c>
      <c r="E51" s="202">
        <v>0</v>
      </c>
      <c r="F51" s="202">
        <v>21.32</v>
      </c>
      <c r="G51" s="202">
        <v>0</v>
      </c>
      <c r="H51" s="202">
        <v>0</v>
      </c>
      <c r="I51" s="202">
        <v>16.39</v>
      </c>
      <c r="J51" s="202">
        <v>5.63</v>
      </c>
      <c r="K51" s="202">
        <v>4.38</v>
      </c>
      <c r="L51" s="202">
        <v>258.5</v>
      </c>
      <c r="M51" s="202">
        <v>0.89</v>
      </c>
      <c r="N51" s="202">
        <v>1.1399999999999999</v>
      </c>
      <c r="O51" s="202">
        <v>0</v>
      </c>
      <c r="P51" s="202">
        <v>1.35</v>
      </c>
      <c r="Q51" s="202">
        <v>1.94</v>
      </c>
      <c r="R51" s="202">
        <v>9.14</v>
      </c>
      <c r="S51" s="202">
        <v>5.38</v>
      </c>
      <c r="T51" s="202">
        <v>0</v>
      </c>
      <c r="U51" s="202">
        <v>1.66</v>
      </c>
      <c r="V51" s="202">
        <v>6.36</v>
      </c>
      <c r="W51" s="202">
        <v>10.68</v>
      </c>
      <c r="X51" s="202">
        <v>25.89</v>
      </c>
      <c r="Y51" s="202">
        <v>0</v>
      </c>
      <c r="Z51" s="202">
        <v>38.950000000000003</v>
      </c>
      <c r="AA51" s="202">
        <v>27.67</v>
      </c>
      <c r="AB51" s="202">
        <v>0</v>
      </c>
      <c r="AC51" s="202">
        <v>13.92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29.33</v>
      </c>
      <c r="AJ51" s="202">
        <v>0</v>
      </c>
      <c r="AK51" s="202">
        <v>17.36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12.08</v>
      </c>
      <c r="D52" s="202">
        <v>0</v>
      </c>
      <c r="E52" s="202">
        <v>0</v>
      </c>
      <c r="F52" s="202">
        <v>21.32</v>
      </c>
      <c r="G52" s="202">
        <v>0</v>
      </c>
      <c r="H52" s="202">
        <v>0</v>
      </c>
      <c r="I52" s="202">
        <v>16.39</v>
      </c>
      <c r="J52" s="202">
        <v>5.63</v>
      </c>
      <c r="K52" s="202">
        <v>4.38</v>
      </c>
      <c r="L52" s="202">
        <v>258.5</v>
      </c>
      <c r="M52" s="202">
        <v>0.89</v>
      </c>
      <c r="N52" s="202">
        <v>1.1399999999999999</v>
      </c>
      <c r="O52" s="202">
        <v>0</v>
      </c>
      <c r="P52" s="202">
        <v>1.35</v>
      </c>
      <c r="Q52" s="202">
        <v>1.94</v>
      </c>
      <c r="R52" s="202">
        <v>9.14</v>
      </c>
      <c r="S52" s="202">
        <v>5.38</v>
      </c>
      <c r="T52" s="202">
        <v>0</v>
      </c>
      <c r="U52" s="202">
        <v>1.66</v>
      </c>
      <c r="V52" s="202">
        <v>6.36</v>
      </c>
      <c r="W52" s="202">
        <v>10.68</v>
      </c>
      <c r="X52" s="202">
        <v>25.89</v>
      </c>
      <c r="Y52" s="202">
        <v>0</v>
      </c>
      <c r="Z52" s="202">
        <v>38.950000000000003</v>
      </c>
      <c r="AA52" s="202">
        <v>27.67</v>
      </c>
      <c r="AB52" s="202">
        <v>0</v>
      </c>
      <c r="AC52" s="202">
        <v>13.92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29.33</v>
      </c>
      <c r="AJ52" s="202">
        <v>0</v>
      </c>
      <c r="AK52" s="202">
        <v>17.36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12.08</v>
      </c>
      <c r="D53" s="202">
        <v>0</v>
      </c>
      <c r="E53" s="202">
        <v>0</v>
      </c>
      <c r="F53" s="202">
        <v>21.32</v>
      </c>
      <c r="G53" s="202">
        <v>0</v>
      </c>
      <c r="H53" s="202">
        <v>0</v>
      </c>
      <c r="I53" s="202">
        <v>16.39</v>
      </c>
      <c r="J53" s="202">
        <v>5.63</v>
      </c>
      <c r="K53" s="202">
        <v>4.38</v>
      </c>
      <c r="L53" s="202">
        <v>266.01</v>
      </c>
      <c r="M53" s="202">
        <v>0.89</v>
      </c>
      <c r="N53" s="202">
        <v>1.1399999999999999</v>
      </c>
      <c r="O53" s="202">
        <v>0</v>
      </c>
      <c r="P53" s="202">
        <v>1.35</v>
      </c>
      <c r="Q53" s="202">
        <v>3</v>
      </c>
      <c r="R53" s="202">
        <v>9.14</v>
      </c>
      <c r="S53" s="202">
        <v>4.07</v>
      </c>
      <c r="T53" s="202">
        <v>0</v>
      </c>
      <c r="U53" s="202">
        <v>1.66</v>
      </c>
      <c r="V53" s="202">
        <v>6.36</v>
      </c>
      <c r="W53" s="202">
        <v>10.68</v>
      </c>
      <c r="X53" s="202">
        <v>25.89</v>
      </c>
      <c r="Y53" s="202">
        <v>0</v>
      </c>
      <c r="Z53" s="202">
        <v>38.36</v>
      </c>
      <c r="AA53" s="202">
        <v>27.67</v>
      </c>
      <c r="AB53" s="202">
        <v>0</v>
      </c>
      <c r="AC53" s="202">
        <v>13.92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28.94</v>
      </c>
      <c r="AJ53" s="202">
        <v>0</v>
      </c>
      <c r="AK53" s="202">
        <v>17.36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12.08</v>
      </c>
      <c r="D54" s="202">
        <v>0</v>
      </c>
      <c r="E54" s="202">
        <v>0</v>
      </c>
      <c r="F54" s="202">
        <v>21.32</v>
      </c>
      <c r="G54" s="202">
        <v>0</v>
      </c>
      <c r="H54" s="202">
        <v>0</v>
      </c>
      <c r="I54" s="202">
        <v>16.39</v>
      </c>
      <c r="J54" s="202">
        <v>5.63</v>
      </c>
      <c r="K54" s="202">
        <v>4.38</v>
      </c>
      <c r="L54" s="202">
        <v>266.01</v>
      </c>
      <c r="M54" s="202">
        <v>0.89</v>
      </c>
      <c r="N54" s="202">
        <v>1.1399999999999999</v>
      </c>
      <c r="O54" s="202">
        <v>0</v>
      </c>
      <c r="P54" s="202">
        <v>1.35</v>
      </c>
      <c r="Q54" s="202">
        <v>3.74</v>
      </c>
      <c r="R54" s="202">
        <v>9.14</v>
      </c>
      <c r="S54" s="202">
        <v>4.07</v>
      </c>
      <c r="T54" s="202">
        <v>0</v>
      </c>
      <c r="U54" s="202">
        <v>1.66</v>
      </c>
      <c r="V54" s="202">
        <v>6.36</v>
      </c>
      <c r="W54" s="202">
        <v>10.68</v>
      </c>
      <c r="X54" s="202">
        <v>25.89</v>
      </c>
      <c r="Y54" s="202">
        <v>0</v>
      </c>
      <c r="Z54" s="202">
        <v>38.36</v>
      </c>
      <c r="AA54" s="202">
        <v>27.67</v>
      </c>
      <c r="AB54" s="202">
        <v>0</v>
      </c>
      <c r="AC54" s="202">
        <v>13.92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28.94</v>
      </c>
      <c r="AJ54" s="202">
        <v>0</v>
      </c>
      <c r="AK54" s="202">
        <v>17.36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12.08</v>
      </c>
      <c r="D55" s="202">
        <v>0</v>
      </c>
      <c r="E55" s="202">
        <v>0</v>
      </c>
      <c r="F55" s="202">
        <v>21.32</v>
      </c>
      <c r="G55" s="202">
        <v>0</v>
      </c>
      <c r="H55" s="202">
        <v>0</v>
      </c>
      <c r="I55" s="202">
        <v>16.39</v>
      </c>
      <c r="J55" s="202">
        <v>5.63</v>
      </c>
      <c r="K55" s="202">
        <v>4.38</v>
      </c>
      <c r="L55" s="202">
        <v>268.58</v>
      </c>
      <c r="M55" s="202">
        <v>0.89</v>
      </c>
      <c r="N55" s="202">
        <v>1.1399999999999999</v>
      </c>
      <c r="O55" s="202">
        <v>0</v>
      </c>
      <c r="P55" s="202">
        <v>1.35</v>
      </c>
      <c r="Q55" s="202">
        <v>3.74</v>
      </c>
      <c r="R55" s="202">
        <v>9.14</v>
      </c>
      <c r="S55" s="202">
        <v>4.07</v>
      </c>
      <c r="T55" s="202">
        <v>0</v>
      </c>
      <c r="U55" s="202">
        <v>1.66</v>
      </c>
      <c r="V55" s="202">
        <v>6.36</v>
      </c>
      <c r="W55" s="202">
        <v>10.68</v>
      </c>
      <c r="X55" s="202">
        <v>25.89</v>
      </c>
      <c r="Y55" s="202">
        <v>0</v>
      </c>
      <c r="Z55" s="202">
        <v>38.06</v>
      </c>
      <c r="AA55" s="202">
        <v>27.67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28.94</v>
      </c>
      <c r="AJ55" s="202">
        <v>0</v>
      </c>
      <c r="AK55" s="202">
        <v>17.36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12.08</v>
      </c>
      <c r="D56" s="202">
        <v>0</v>
      </c>
      <c r="E56" s="202">
        <v>0</v>
      </c>
      <c r="F56" s="202">
        <v>21.32</v>
      </c>
      <c r="G56" s="202">
        <v>0</v>
      </c>
      <c r="H56" s="202">
        <v>0</v>
      </c>
      <c r="I56" s="202">
        <v>16.39</v>
      </c>
      <c r="J56" s="202">
        <v>5.63</v>
      </c>
      <c r="K56" s="202">
        <v>4.38</v>
      </c>
      <c r="L56" s="202">
        <v>268.58</v>
      </c>
      <c r="M56" s="202">
        <v>0.89</v>
      </c>
      <c r="N56" s="202">
        <v>1.1399999999999999</v>
      </c>
      <c r="O56" s="202">
        <v>0</v>
      </c>
      <c r="P56" s="202">
        <v>1.35</v>
      </c>
      <c r="Q56" s="202">
        <v>3.74</v>
      </c>
      <c r="R56" s="202">
        <v>9.14</v>
      </c>
      <c r="S56" s="202">
        <v>4.07</v>
      </c>
      <c r="T56" s="202">
        <v>0</v>
      </c>
      <c r="U56" s="202">
        <v>1.66</v>
      </c>
      <c r="V56" s="202">
        <v>6.36</v>
      </c>
      <c r="W56" s="202">
        <v>10.68</v>
      </c>
      <c r="X56" s="202">
        <v>25.89</v>
      </c>
      <c r="Y56" s="202">
        <v>0</v>
      </c>
      <c r="Z56" s="202">
        <v>38.06</v>
      </c>
      <c r="AA56" s="202">
        <v>27.67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28.94</v>
      </c>
      <c r="AJ56" s="202">
        <v>0</v>
      </c>
      <c r="AK56" s="202">
        <v>17.36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12.08</v>
      </c>
      <c r="D57" s="202">
        <v>0</v>
      </c>
      <c r="E57" s="202">
        <v>0</v>
      </c>
      <c r="F57" s="202">
        <v>21.32</v>
      </c>
      <c r="G57" s="202">
        <v>0</v>
      </c>
      <c r="H57" s="202">
        <v>0</v>
      </c>
      <c r="I57" s="202">
        <v>16.39</v>
      </c>
      <c r="J57" s="202">
        <v>5.63</v>
      </c>
      <c r="K57" s="202">
        <v>4.38</v>
      </c>
      <c r="L57" s="202">
        <v>268.58</v>
      </c>
      <c r="M57" s="202">
        <v>0.89</v>
      </c>
      <c r="N57" s="202">
        <v>1.1399999999999999</v>
      </c>
      <c r="O57" s="202">
        <v>0</v>
      </c>
      <c r="P57" s="202">
        <v>1.35</v>
      </c>
      <c r="Q57" s="202">
        <v>3.74</v>
      </c>
      <c r="R57" s="202">
        <v>9.1300000000000008</v>
      </c>
      <c r="S57" s="202">
        <v>4.0599999999999996</v>
      </c>
      <c r="T57" s="202">
        <v>0</v>
      </c>
      <c r="U57" s="202">
        <v>1.66</v>
      </c>
      <c r="V57" s="202">
        <v>6.36</v>
      </c>
      <c r="W57" s="202">
        <v>10.68</v>
      </c>
      <c r="X57" s="202">
        <v>25.89</v>
      </c>
      <c r="Y57" s="202">
        <v>0</v>
      </c>
      <c r="Z57" s="202">
        <v>38.950000000000003</v>
      </c>
      <c r="AA57" s="202">
        <v>27.67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28.13</v>
      </c>
      <c r="AJ57" s="202">
        <v>0</v>
      </c>
      <c r="AK57" s="202">
        <v>17.36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12.08</v>
      </c>
      <c r="D58" s="202">
        <v>0</v>
      </c>
      <c r="E58" s="202">
        <v>0</v>
      </c>
      <c r="F58" s="202">
        <v>21.32</v>
      </c>
      <c r="G58" s="202">
        <v>0</v>
      </c>
      <c r="H58" s="202">
        <v>0</v>
      </c>
      <c r="I58" s="202">
        <v>16.39</v>
      </c>
      <c r="J58" s="202">
        <v>5.63</v>
      </c>
      <c r="K58" s="202">
        <v>4.38</v>
      </c>
      <c r="L58" s="202">
        <v>268.58</v>
      </c>
      <c r="M58" s="202">
        <v>0.89</v>
      </c>
      <c r="N58" s="202">
        <v>1.1399999999999999</v>
      </c>
      <c r="O58" s="202">
        <v>0</v>
      </c>
      <c r="P58" s="202">
        <v>1.35</v>
      </c>
      <c r="Q58" s="202">
        <v>3.74</v>
      </c>
      <c r="R58" s="202">
        <v>9.1300000000000008</v>
      </c>
      <c r="S58" s="202">
        <v>4.0599999999999996</v>
      </c>
      <c r="T58" s="202">
        <v>0</v>
      </c>
      <c r="U58" s="202">
        <v>1.66</v>
      </c>
      <c r="V58" s="202">
        <v>6.36</v>
      </c>
      <c r="W58" s="202">
        <v>10.68</v>
      </c>
      <c r="X58" s="202">
        <v>25.89</v>
      </c>
      <c r="Y58" s="202">
        <v>0</v>
      </c>
      <c r="Z58" s="202">
        <v>38.950000000000003</v>
      </c>
      <c r="AA58" s="202">
        <v>27.67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28.13</v>
      </c>
      <c r="AJ58" s="202">
        <v>0</v>
      </c>
      <c r="AK58" s="202">
        <v>17.36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12.08</v>
      </c>
      <c r="D59" s="202">
        <v>0</v>
      </c>
      <c r="E59" s="202">
        <v>0</v>
      </c>
      <c r="F59" s="202">
        <v>21.32</v>
      </c>
      <c r="G59" s="202">
        <v>0</v>
      </c>
      <c r="H59" s="202">
        <v>0</v>
      </c>
      <c r="I59" s="202">
        <v>16.39</v>
      </c>
      <c r="J59" s="202">
        <v>5.63</v>
      </c>
      <c r="K59" s="202">
        <v>4.38</v>
      </c>
      <c r="L59" s="202">
        <v>268.58</v>
      </c>
      <c r="M59" s="202">
        <v>0.89</v>
      </c>
      <c r="N59" s="202">
        <v>1.1399999999999999</v>
      </c>
      <c r="O59" s="202">
        <v>0</v>
      </c>
      <c r="P59" s="202">
        <v>1.35</v>
      </c>
      <c r="Q59" s="202">
        <v>3.88</v>
      </c>
      <c r="R59" s="202">
        <v>9.1300000000000008</v>
      </c>
      <c r="S59" s="202">
        <v>5.46</v>
      </c>
      <c r="T59" s="202">
        <v>0</v>
      </c>
      <c r="U59" s="202">
        <v>1.66</v>
      </c>
      <c r="V59" s="202">
        <v>6.36</v>
      </c>
      <c r="W59" s="202">
        <v>10.68</v>
      </c>
      <c r="X59" s="202">
        <v>25.89</v>
      </c>
      <c r="Y59" s="202">
        <v>0</v>
      </c>
      <c r="Z59" s="202">
        <v>38.950000000000003</v>
      </c>
      <c r="AA59" s="202">
        <v>27.67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27.67</v>
      </c>
      <c r="AJ59" s="202">
        <v>0</v>
      </c>
      <c r="AK59" s="202">
        <v>17.36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12.08</v>
      </c>
      <c r="D60" s="202">
        <v>0</v>
      </c>
      <c r="E60" s="202">
        <v>0</v>
      </c>
      <c r="F60" s="202">
        <v>21.32</v>
      </c>
      <c r="G60" s="202">
        <v>0</v>
      </c>
      <c r="H60" s="202">
        <v>0</v>
      </c>
      <c r="I60" s="202">
        <v>16.39</v>
      </c>
      <c r="J60" s="202">
        <v>5.63</v>
      </c>
      <c r="K60" s="202">
        <v>4.38</v>
      </c>
      <c r="L60" s="202">
        <v>268.58</v>
      </c>
      <c r="M60" s="202">
        <v>0.89</v>
      </c>
      <c r="N60" s="202">
        <v>1.1399999999999999</v>
      </c>
      <c r="O60" s="202">
        <v>0</v>
      </c>
      <c r="P60" s="202">
        <v>1.35</v>
      </c>
      <c r="Q60" s="202">
        <v>3.88</v>
      </c>
      <c r="R60" s="202">
        <v>9.1300000000000008</v>
      </c>
      <c r="S60" s="202">
        <v>5.46</v>
      </c>
      <c r="T60" s="202">
        <v>0</v>
      </c>
      <c r="U60" s="202">
        <v>1.66</v>
      </c>
      <c r="V60" s="202">
        <v>6.36</v>
      </c>
      <c r="W60" s="202">
        <v>10.68</v>
      </c>
      <c r="X60" s="202">
        <v>1.43</v>
      </c>
      <c r="Y60" s="202">
        <v>0</v>
      </c>
      <c r="Z60" s="202">
        <v>38.950000000000003</v>
      </c>
      <c r="AA60" s="202">
        <v>27.67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27.67</v>
      </c>
      <c r="AJ60" s="202">
        <v>0</v>
      </c>
      <c r="AK60" s="202">
        <v>17.36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12.08</v>
      </c>
      <c r="D61" s="202">
        <v>0</v>
      </c>
      <c r="E61" s="202">
        <v>0</v>
      </c>
      <c r="F61" s="202">
        <v>21.32</v>
      </c>
      <c r="G61" s="202">
        <v>0</v>
      </c>
      <c r="H61" s="202">
        <v>0</v>
      </c>
      <c r="I61" s="202">
        <v>13.45</v>
      </c>
      <c r="J61" s="202">
        <v>8.82</v>
      </c>
      <c r="K61" s="202">
        <v>4.38</v>
      </c>
      <c r="L61" s="202">
        <v>268.58</v>
      </c>
      <c r="M61" s="202">
        <v>0.89</v>
      </c>
      <c r="N61" s="202">
        <v>1.1399999999999999</v>
      </c>
      <c r="O61" s="202">
        <v>0</v>
      </c>
      <c r="P61" s="202">
        <v>1.35</v>
      </c>
      <c r="Q61" s="202">
        <v>3.88</v>
      </c>
      <c r="R61" s="202">
        <v>9.1300000000000008</v>
      </c>
      <c r="S61" s="202">
        <v>5.46</v>
      </c>
      <c r="T61" s="202">
        <v>0</v>
      </c>
      <c r="U61" s="202">
        <v>1.66</v>
      </c>
      <c r="V61" s="202">
        <v>6.36</v>
      </c>
      <c r="W61" s="202">
        <v>10.68</v>
      </c>
      <c r="X61" s="202">
        <v>25.89</v>
      </c>
      <c r="Y61" s="202">
        <v>0</v>
      </c>
      <c r="Z61" s="202">
        <v>38.950000000000003</v>
      </c>
      <c r="AA61" s="202">
        <v>27.67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27.67</v>
      </c>
      <c r="AJ61" s="202">
        <v>0</v>
      </c>
      <c r="AK61" s="202">
        <v>17.36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12.08</v>
      </c>
      <c r="D62" s="202">
        <v>0</v>
      </c>
      <c r="E62" s="202">
        <v>0</v>
      </c>
      <c r="F62" s="202">
        <v>21.32</v>
      </c>
      <c r="G62" s="202">
        <v>0</v>
      </c>
      <c r="H62" s="202">
        <v>0</v>
      </c>
      <c r="I62" s="202">
        <v>13.45</v>
      </c>
      <c r="J62" s="202">
        <v>8.82</v>
      </c>
      <c r="K62" s="202">
        <v>4.38</v>
      </c>
      <c r="L62" s="202">
        <v>268.58</v>
      </c>
      <c r="M62" s="202">
        <v>0.89</v>
      </c>
      <c r="N62" s="202">
        <v>1.1399999999999999</v>
      </c>
      <c r="O62" s="202">
        <v>0</v>
      </c>
      <c r="P62" s="202">
        <v>1.35</v>
      </c>
      <c r="Q62" s="202">
        <v>3.88</v>
      </c>
      <c r="R62" s="202">
        <v>9.1300000000000008</v>
      </c>
      <c r="S62" s="202">
        <v>5.46</v>
      </c>
      <c r="T62" s="202">
        <v>0</v>
      </c>
      <c r="U62" s="202">
        <v>1.66</v>
      </c>
      <c r="V62" s="202">
        <v>6.36</v>
      </c>
      <c r="W62" s="202">
        <v>10.68</v>
      </c>
      <c r="X62" s="202">
        <v>25.89</v>
      </c>
      <c r="Y62" s="202">
        <v>0</v>
      </c>
      <c r="Z62" s="202">
        <v>38.950000000000003</v>
      </c>
      <c r="AA62" s="202">
        <v>27.67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27.67</v>
      </c>
      <c r="AJ62" s="202">
        <v>0</v>
      </c>
      <c r="AK62" s="202">
        <v>17.36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12.08</v>
      </c>
      <c r="D63" s="202">
        <v>0</v>
      </c>
      <c r="E63" s="202">
        <v>0</v>
      </c>
      <c r="F63" s="202">
        <v>21.32</v>
      </c>
      <c r="G63" s="202">
        <v>0</v>
      </c>
      <c r="H63" s="202">
        <v>0</v>
      </c>
      <c r="I63" s="202">
        <v>13.45</v>
      </c>
      <c r="J63" s="202">
        <v>8.82</v>
      </c>
      <c r="K63" s="202">
        <v>4.38</v>
      </c>
      <c r="L63" s="202">
        <v>268.58</v>
      </c>
      <c r="M63" s="202">
        <v>0.89</v>
      </c>
      <c r="N63" s="202">
        <v>1.1399999999999999</v>
      </c>
      <c r="O63" s="202">
        <v>0</v>
      </c>
      <c r="P63" s="202">
        <v>1.35</v>
      </c>
      <c r="Q63" s="202">
        <v>3.88</v>
      </c>
      <c r="R63" s="202">
        <v>9.1300000000000008</v>
      </c>
      <c r="S63" s="202">
        <v>5.46</v>
      </c>
      <c r="T63" s="202">
        <v>0</v>
      </c>
      <c r="U63" s="202">
        <v>1.66</v>
      </c>
      <c r="V63" s="202">
        <v>6.36</v>
      </c>
      <c r="W63" s="202">
        <v>10.68</v>
      </c>
      <c r="X63" s="202">
        <v>25.89</v>
      </c>
      <c r="Y63" s="202">
        <v>0</v>
      </c>
      <c r="Z63" s="202">
        <v>38.950000000000003</v>
      </c>
      <c r="AA63" s="202">
        <v>27.67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27.67</v>
      </c>
      <c r="AJ63" s="202">
        <v>0</v>
      </c>
      <c r="AK63" s="202">
        <v>17.36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12.08</v>
      </c>
      <c r="D64" s="202">
        <v>0</v>
      </c>
      <c r="E64" s="202">
        <v>0</v>
      </c>
      <c r="F64" s="202">
        <v>21.32</v>
      </c>
      <c r="G64" s="202">
        <v>0</v>
      </c>
      <c r="H64" s="202">
        <v>0</v>
      </c>
      <c r="I64" s="202">
        <v>13.45</v>
      </c>
      <c r="J64" s="202">
        <v>8.82</v>
      </c>
      <c r="K64" s="202">
        <v>4.3899999999999997</v>
      </c>
      <c r="L64" s="202">
        <v>268.58</v>
      </c>
      <c r="M64" s="202">
        <v>0.89</v>
      </c>
      <c r="N64" s="202">
        <v>1.1399999999999999</v>
      </c>
      <c r="O64" s="202">
        <v>0</v>
      </c>
      <c r="P64" s="202">
        <v>1.35</v>
      </c>
      <c r="Q64" s="202">
        <v>3.88</v>
      </c>
      <c r="R64" s="202">
        <v>9.1300000000000008</v>
      </c>
      <c r="S64" s="202">
        <v>5.46</v>
      </c>
      <c r="T64" s="202">
        <v>0</v>
      </c>
      <c r="U64" s="202">
        <v>1.66</v>
      </c>
      <c r="V64" s="202">
        <v>6.36</v>
      </c>
      <c r="W64" s="202">
        <v>10.68</v>
      </c>
      <c r="X64" s="202">
        <v>25.89</v>
      </c>
      <c r="Y64" s="202">
        <v>0</v>
      </c>
      <c r="Z64" s="202">
        <v>38.950000000000003</v>
      </c>
      <c r="AA64" s="202">
        <v>27.67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27.67</v>
      </c>
      <c r="AJ64" s="202">
        <v>0</v>
      </c>
      <c r="AK64" s="202">
        <v>17.36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12.08</v>
      </c>
      <c r="D65" s="202">
        <v>0</v>
      </c>
      <c r="E65" s="202">
        <v>0</v>
      </c>
      <c r="F65" s="202">
        <v>21.32</v>
      </c>
      <c r="G65" s="202">
        <v>0</v>
      </c>
      <c r="H65" s="202">
        <v>0</v>
      </c>
      <c r="I65" s="202">
        <v>13.45</v>
      </c>
      <c r="J65" s="202">
        <v>8.82</v>
      </c>
      <c r="K65" s="202">
        <v>4.38</v>
      </c>
      <c r="L65" s="202">
        <v>268.58</v>
      </c>
      <c r="M65" s="202">
        <v>0.89</v>
      </c>
      <c r="N65" s="202">
        <v>1.1399999999999999</v>
      </c>
      <c r="O65" s="202">
        <v>0</v>
      </c>
      <c r="P65" s="202">
        <v>1.35</v>
      </c>
      <c r="Q65" s="202">
        <v>3.88</v>
      </c>
      <c r="R65" s="202">
        <v>9.1300000000000008</v>
      </c>
      <c r="S65" s="202">
        <v>5.46</v>
      </c>
      <c r="T65" s="202">
        <v>0</v>
      </c>
      <c r="U65" s="202">
        <v>1.66</v>
      </c>
      <c r="V65" s="202">
        <v>6.36</v>
      </c>
      <c r="W65" s="202">
        <v>10.68</v>
      </c>
      <c r="X65" s="202">
        <v>25.89</v>
      </c>
      <c r="Y65" s="202">
        <v>0</v>
      </c>
      <c r="Z65" s="202">
        <v>38.950000000000003</v>
      </c>
      <c r="AA65" s="202">
        <v>27.67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27.67</v>
      </c>
      <c r="AJ65" s="202">
        <v>0</v>
      </c>
      <c r="AK65" s="202">
        <v>17.36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12.08</v>
      </c>
      <c r="D66" s="202">
        <v>0</v>
      </c>
      <c r="E66" s="202">
        <v>0</v>
      </c>
      <c r="F66" s="202">
        <v>21.32</v>
      </c>
      <c r="G66" s="202">
        <v>0</v>
      </c>
      <c r="H66" s="202">
        <v>0</v>
      </c>
      <c r="I66" s="202">
        <v>13.45</v>
      </c>
      <c r="J66" s="202">
        <v>8.82</v>
      </c>
      <c r="K66" s="202">
        <v>4.3899999999999997</v>
      </c>
      <c r="L66" s="202">
        <v>268.58</v>
      </c>
      <c r="M66" s="202">
        <v>0.89</v>
      </c>
      <c r="N66" s="202">
        <v>1.1399999999999999</v>
      </c>
      <c r="O66" s="202">
        <v>0</v>
      </c>
      <c r="P66" s="202">
        <v>1.35</v>
      </c>
      <c r="Q66" s="202">
        <v>3.88</v>
      </c>
      <c r="R66" s="202">
        <v>9.1300000000000008</v>
      </c>
      <c r="S66" s="202">
        <v>5.46</v>
      </c>
      <c r="T66" s="202">
        <v>0</v>
      </c>
      <c r="U66" s="202">
        <v>1.66</v>
      </c>
      <c r="V66" s="202">
        <v>6.36</v>
      </c>
      <c r="W66" s="202">
        <v>10.68</v>
      </c>
      <c r="X66" s="202">
        <v>25.89</v>
      </c>
      <c r="Y66" s="202">
        <v>0</v>
      </c>
      <c r="Z66" s="202">
        <v>38.950000000000003</v>
      </c>
      <c r="AA66" s="202">
        <v>27.67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27.67</v>
      </c>
      <c r="AJ66" s="202">
        <v>0</v>
      </c>
      <c r="AK66" s="202">
        <v>17.36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12.08</v>
      </c>
      <c r="D67" s="202">
        <v>0</v>
      </c>
      <c r="E67" s="202">
        <v>0</v>
      </c>
      <c r="F67" s="202">
        <v>21.32</v>
      </c>
      <c r="G67" s="202">
        <v>0</v>
      </c>
      <c r="H67" s="202">
        <v>0</v>
      </c>
      <c r="I67" s="202">
        <v>13.45</v>
      </c>
      <c r="J67" s="202">
        <v>7.48</v>
      </c>
      <c r="K67" s="202">
        <v>4.38</v>
      </c>
      <c r="L67" s="202">
        <v>268.58</v>
      </c>
      <c r="M67" s="202">
        <v>0.89</v>
      </c>
      <c r="N67" s="202">
        <v>1.1399999999999999</v>
      </c>
      <c r="O67" s="202">
        <v>0</v>
      </c>
      <c r="P67" s="202">
        <v>1.35</v>
      </c>
      <c r="Q67" s="202">
        <v>3.88</v>
      </c>
      <c r="R67" s="202">
        <v>9.1300000000000008</v>
      </c>
      <c r="S67" s="202">
        <v>5.46</v>
      </c>
      <c r="T67" s="202">
        <v>0</v>
      </c>
      <c r="U67" s="202">
        <v>1.7</v>
      </c>
      <c r="V67" s="202">
        <v>6.36</v>
      </c>
      <c r="W67" s="202">
        <v>9.33</v>
      </c>
      <c r="X67" s="202">
        <v>24.22</v>
      </c>
      <c r="Y67" s="202">
        <v>0</v>
      </c>
      <c r="Z67" s="202">
        <v>38.950000000000003</v>
      </c>
      <c r="AA67" s="202">
        <v>27.67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27.67</v>
      </c>
      <c r="AJ67" s="202">
        <v>0</v>
      </c>
      <c r="AK67" s="202">
        <v>17.36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12.08</v>
      </c>
      <c r="D68" s="202">
        <v>0</v>
      </c>
      <c r="E68" s="202">
        <v>0</v>
      </c>
      <c r="F68" s="202">
        <v>21.32</v>
      </c>
      <c r="G68" s="202">
        <v>0</v>
      </c>
      <c r="H68" s="202">
        <v>0</v>
      </c>
      <c r="I68" s="202">
        <v>13.45</v>
      </c>
      <c r="J68" s="202">
        <v>7.48</v>
      </c>
      <c r="K68" s="202">
        <v>4.3899999999999997</v>
      </c>
      <c r="L68" s="202">
        <v>268.58</v>
      </c>
      <c r="M68" s="202">
        <v>0.89</v>
      </c>
      <c r="N68" s="202">
        <v>1.1399999999999999</v>
      </c>
      <c r="O68" s="202">
        <v>0</v>
      </c>
      <c r="P68" s="202">
        <v>1.35</v>
      </c>
      <c r="Q68" s="202">
        <v>3.88</v>
      </c>
      <c r="R68" s="202">
        <v>9.1300000000000008</v>
      </c>
      <c r="S68" s="202">
        <v>5.46</v>
      </c>
      <c r="T68" s="202">
        <v>0</v>
      </c>
      <c r="U68" s="202">
        <v>1.7</v>
      </c>
      <c r="V68" s="202">
        <v>6.36</v>
      </c>
      <c r="W68" s="202">
        <v>9.33</v>
      </c>
      <c r="X68" s="202">
        <v>24.22</v>
      </c>
      <c r="Y68" s="202">
        <v>0</v>
      </c>
      <c r="Z68" s="202">
        <v>38.950000000000003</v>
      </c>
      <c r="AA68" s="202">
        <v>27.67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27.67</v>
      </c>
      <c r="AJ68" s="202">
        <v>0</v>
      </c>
      <c r="AK68" s="202">
        <v>17.36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12.08</v>
      </c>
      <c r="D69" s="202">
        <v>0</v>
      </c>
      <c r="E69" s="202">
        <v>0</v>
      </c>
      <c r="F69" s="202">
        <v>21.32</v>
      </c>
      <c r="G69" s="202">
        <v>0</v>
      </c>
      <c r="H69" s="202">
        <v>0</v>
      </c>
      <c r="I69" s="202">
        <v>13.45</v>
      </c>
      <c r="J69" s="202">
        <v>8.82</v>
      </c>
      <c r="K69" s="202">
        <v>4.38</v>
      </c>
      <c r="L69" s="202">
        <v>268.58</v>
      </c>
      <c r="M69" s="202">
        <v>0.89</v>
      </c>
      <c r="N69" s="202">
        <v>1.1399999999999999</v>
      </c>
      <c r="O69" s="202">
        <v>0</v>
      </c>
      <c r="P69" s="202">
        <v>1.35</v>
      </c>
      <c r="Q69" s="202">
        <v>3.74</v>
      </c>
      <c r="R69" s="202">
        <v>9.1300000000000008</v>
      </c>
      <c r="S69" s="202">
        <v>4.0599999999999996</v>
      </c>
      <c r="T69" s="202">
        <v>0</v>
      </c>
      <c r="U69" s="202">
        <v>1.7</v>
      </c>
      <c r="V69" s="202">
        <v>6.36</v>
      </c>
      <c r="W69" s="202">
        <v>9.33</v>
      </c>
      <c r="X69" s="202">
        <v>24.22</v>
      </c>
      <c r="Y69" s="202">
        <v>0</v>
      </c>
      <c r="Z69" s="202">
        <v>38.950000000000003</v>
      </c>
      <c r="AA69" s="202">
        <v>27.67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27.67</v>
      </c>
      <c r="AJ69" s="202">
        <v>0</v>
      </c>
      <c r="AK69" s="202">
        <v>17.36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12.08</v>
      </c>
      <c r="D70" s="202">
        <v>0</v>
      </c>
      <c r="E70" s="202">
        <v>0</v>
      </c>
      <c r="F70" s="202">
        <v>21.32</v>
      </c>
      <c r="G70" s="202">
        <v>0</v>
      </c>
      <c r="H70" s="202">
        <v>0</v>
      </c>
      <c r="I70" s="202">
        <v>13.45</v>
      </c>
      <c r="J70" s="202">
        <v>8.82</v>
      </c>
      <c r="K70" s="202">
        <v>4.3899999999999997</v>
      </c>
      <c r="L70" s="202">
        <v>268.58</v>
      </c>
      <c r="M70" s="202">
        <v>0.89</v>
      </c>
      <c r="N70" s="202">
        <v>1.1399999999999999</v>
      </c>
      <c r="O70" s="202">
        <v>0</v>
      </c>
      <c r="P70" s="202">
        <v>1.35</v>
      </c>
      <c r="Q70" s="202">
        <v>3.74</v>
      </c>
      <c r="R70" s="202">
        <v>9.1300000000000008</v>
      </c>
      <c r="S70" s="202">
        <v>4.0599999999999996</v>
      </c>
      <c r="T70" s="202">
        <v>0</v>
      </c>
      <c r="U70" s="202">
        <v>1.7</v>
      </c>
      <c r="V70" s="202">
        <v>6.36</v>
      </c>
      <c r="W70" s="202">
        <v>9.33</v>
      </c>
      <c r="X70" s="202">
        <v>24.22</v>
      </c>
      <c r="Y70" s="202">
        <v>0</v>
      </c>
      <c r="Z70" s="202">
        <v>38.950000000000003</v>
      </c>
      <c r="AA70" s="202">
        <v>27.67</v>
      </c>
      <c r="AB70" s="202">
        <v>0</v>
      </c>
      <c r="AC70" s="202">
        <v>13.92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27.67</v>
      </c>
      <c r="AJ70" s="202">
        <v>0</v>
      </c>
      <c r="AK70" s="202">
        <v>17.36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12.08</v>
      </c>
      <c r="D71" s="202">
        <v>0</v>
      </c>
      <c r="E71" s="202">
        <v>0</v>
      </c>
      <c r="F71" s="202">
        <v>21.32</v>
      </c>
      <c r="G71" s="202">
        <v>0</v>
      </c>
      <c r="H71" s="202">
        <v>0</v>
      </c>
      <c r="I71" s="202">
        <v>13.45</v>
      </c>
      <c r="J71" s="202">
        <v>8.82</v>
      </c>
      <c r="K71" s="202">
        <v>4.38</v>
      </c>
      <c r="L71" s="202">
        <v>268.58</v>
      </c>
      <c r="M71" s="202">
        <v>0.89</v>
      </c>
      <c r="N71" s="202">
        <v>1.1399999999999999</v>
      </c>
      <c r="O71" s="202">
        <v>0</v>
      </c>
      <c r="P71" s="202">
        <v>1.35</v>
      </c>
      <c r="Q71" s="202">
        <v>3.74</v>
      </c>
      <c r="R71" s="202">
        <v>9.1300000000000008</v>
      </c>
      <c r="S71" s="202">
        <v>4.0599999999999996</v>
      </c>
      <c r="T71" s="202">
        <v>0</v>
      </c>
      <c r="U71" s="202">
        <v>1.7</v>
      </c>
      <c r="V71" s="202">
        <v>6.36</v>
      </c>
      <c r="W71" s="202">
        <v>9.33</v>
      </c>
      <c r="X71" s="202">
        <v>24.22</v>
      </c>
      <c r="Y71" s="202">
        <v>0</v>
      </c>
      <c r="Z71" s="202">
        <v>38.950000000000003</v>
      </c>
      <c r="AA71" s="202">
        <v>27.67</v>
      </c>
      <c r="AB71" s="202">
        <v>0</v>
      </c>
      <c r="AC71" s="202">
        <v>13.92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27.67</v>
      </c>
      <c r="AJ71" s="202">
        <v>0</v>
      </c>
      <c r="AK71" s="202">
        <v>17.36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12.08</v>
      </c>
      <c r="D72" s="202">
        <v>0</v>
      </c>
      <c r="E72" s="202">
        <v>0</v>
      </c>
      <c r="F72" s="202">
        <v>21.32</v>
      </c>
      <c r="G72" s="202">
        <v>0</v>
      </c>
      <c r="H72" s="202">
        <v>0</v>
      </c>
      <c r="I72" s="202">
        <v>13.45</v>
      </c>
      <c r="J72" s="202">
        <v>8.82</v>
      </c>
      <c r="K72" s="202">
        <v>4.3899999999999997</v>
      </c>
      <c r="L72" s="202">
        <v>268.58</v>
      </c>
      <c r="M72" s="202">
        <v>0.89</v>
      </c>
      <c r="N72" s="202">
        <v>1.1399999999999999</v>
      </c>
      <c r="O72" s="202">
        <v>0</v>
      </c>
      <c r="P72" s="202">
        <v>1.35</v>
      </c>
      <c r="Q72" s="202">
        <v>3.74</v>
      </c>
      <c r="R72" s="202">
        <v>9.1300000000000008</v>
      </c>
      <c r="S72" s="202">
        <v>4.0599999999999996</v>
      </c>
      <c r="T72" s="202">
        <v>0</v>
      </c>
      <c r="U72" s="202">
        <v>1.7</v>
      </c>
      <c r="V72" s="202">
        <v>6.36</v>
      </c>
      <c r="W72" s="202">
        <v>9.33</v>
      </c>
      <c r="X72" s="202">
        <v>24.22</v>
      </c>
      <c r="Y72" s="202">
        <v>0</v>
      </c>
      <c r="Z72" s="202">
        <v>38.950000000000003</v>
      </c>
      <c r="AA72" s="202">
        <v>27.67</v>
      </c>
      <c r="AB72" s="202">
        <v>0</v>
      </c>
      <c r="AC72" s="202">
        <v>13.92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27.67</v>
      </c>
      <c r="AJ72" s="202">
        <v>0</v>
      </c>
      <c r="AK72" s="202">
        <v>17.36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12.08</v>
      </c>
      <c r="D73" s="202">
        <v>0</v>
      </c>
      <c r="E73" s="202">
        <v>0</v>
      </c>
      <c r="F73" s="202">
        <v>21.32</v>
      </c>
      <c r="G73" s="202">
        <v>0</v>
      </c>
      <c r="H73" s="202">
        <v>0</v>
      </c>
      <c r="I73" s="202">
        <v>13.45</v>
      </c>
      <c r="J73" s="202">
        <v>8.82</v>
      </c>
      <c r="K73" s="202">
        <v>4.38</v>
      </c>
      <c r="L73" s="202">
        <v>268.58</v>
      </c>
      <c r="M73" s="202">
        <v>0.89</v>
      </c>
      <c r="N73" s="202">
        <v>1.1399999999999999</v>
      </c>
      <c r="O73" s="202">
        <v>0</v>
      </c>
      <c r="P73" s="202">
        <v>1.35</v>
      </c>
      <c r="Q73" s="202">
        <v>3.74</v>
      </c>
      <c r="R73" s="202">
        <v>9.1300000000000008</v>
      </c>
      <c r="S73" s="202">
        <v>4.0599999999999996</v>
      </c>
      <c r="T73" s="202">
        <v>0</v>
      </c>
      <c r="U73" s="202">
        <v>1.7</v>
      </c>
      <c r="V73" s="202">
        <v>6.36</v>
      </c>
      <c r="W73" s="202">
        <v>9.33</v>
      </c>
      <c r="X73" s="202">
        <v>24.22</v>
      </c>
      <c r="Y73" s="202">
        <v>0</v>
      </c>
      <c r="Z73" s="202">
        <v>38.950000000000003</v>
      </c>
      <c r="AA73" s="202">
        <v>27.67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27.67</v>
      </c>
      <c r="AJ73" s="202">
        <v>0</v>
      </c>
      <c r="AK73" s="202">
        <v>17.36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12.08</v>
      </c>
      <c r="D74" s="202">
        <v>0</v>
      </c>
      <c r="E74" s="202">
        <v>0</v>
      </c>
      <c r="F74" s="202">
        <v>21.32</v>
      </c>
      <c r="G74" s="202">
        <v>0</v>
      </c>
      <c r="H74" s="202">
        <v>0</v>
      </c>
      <c r="I74" s="202">
        <v>13.45</v>
      </c>
      <c r="J74" s="202">
        <v>8.82</v>
      </c>
      <c r="K74" s="202">
        <v>4.3899999999999997</v>
      </c>
      <c r="L74" s="202">
        <v>239.52</v>
      </c>
      <c r="M74" s="202">
        <v>0.89</v>
      </c>
      <c r="N74" s="202">
        <v>1.1399999999999999</v>
      </c>
      <c r="O74" s="202">
        <v>0</v>
      </c>
      <c r="P74" s="202">
        <v>1.35</v>
      </c>
      <c r="Q74" s="202">
        <v>0</v>
      </c>
      <c r="R74" s="202">
        <v>0.41</v>
      </c>
      <c r="S74" s="202">
        <v>0</v>
      </c>
      <c r="T74" s="202">
        <v>0</v>
      </c>
      <c r="U74" s="202">
        <v>1.7</v>
      </c>
      <c r="V74" s="202">
        <v>0.2</v>
      </c>
      <c r="W74" s="202">
        <v>0</v>
      </c>
      <c r="X74" s="202">
        <v>0</v>
      </c>
      <c r="Y74" s="202">
        <v>0</v>
      </c>
      <c r="Z74" s="202">
        <v>2.4500000000000002</v>
      </c>
      <c r="AA74" s="202">
        <v>27.67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27.67</v>
      </c>
      <c r="AJ74" s="202">
        <v>0</v>
      </c>
      <c r="AK74" s="202">
        <v>17.36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12.24</v>
      </c>
      <c r="D75" s="202">
        <v>0</v>
      </c>
      <c r="E75" s="202">
        <v>0</v>
      </c>
      <c r="F75" s="202">
        <v>21.32</v>
      </c>
      <c r="G75" s="202">
        <v>0</v>
      </c>
      <c r="H75" s="202">
        <v>0</v>
      </c>
      <c r="I75" s="202">
        <v>13.45</v>
      </c>
      <c r="J75" s="202">
        <v>8.82</v>
      </c>
      <c r="K75" s="202">
        <v>4.57</v>
      </c>
      <c r="L75" s="202">
        <v>239.53</v>
      </c>
      <c r="M75" s="202">
        <v>0.89</v>
      </c>
      <c r="N75" s="202">
        <v>1.1399999999999999</v>
      </c>
      <c r="O75" s="202">
        <v>0</v>
      </c>
      <c r="P75" s="202">
        <v>1.35</v>
      </c>
      <c r="Q75" s="202">
        <v>0.13</v>
      </c>
      <c r="R75" s="202">
        <v>0.41</v>
      </c>
      <c r="S75" s="202">
        <v>0</v>
      </c>
      <c r="T75" s="202">
        <v>0</v>
      </c>
      <c r="U75" s="202">
        <v>1.81</v>
      </c>
      <c r="V75" s="202">
        <v>0.9</v>
      </c>
      <c r="W75" s="202">
        <v>0.49</v>
      </c>
      <c r="X75" s="202">
        <v>1.96</v>
      </c>
      <c r="Y75" s="202">
        <v>0</v>
      </c>
      <c r="Z75" s="202">
        <v>2.4500000000000002</v>
      </c>
      <c r="AA75" s="202">
        <v>27.67</v>
      </c>
      <c r="AB75" s="202">
        <v>0</v>
      </c>
      <c r="AC75" s="202">
        <v>13.92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28.25</v>
      </c>
      <c r="AJ75" s="202">
        <v>0</v>
      </c>
      <c r="AK75" s="202">
        <v>17.36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12.24</v>
      </c>
      <c r="D76" s="202">
        <v>0</v>
      </c>
      <c r="E76" s="202">
        <v>0</v>
      </c>
      <c r="F76" s="202">
        <v>21.32</v>
      </c>
      <c r="G76" s="202">
        <v>0</v>
      </c>
      <c r="H76" s="202">
        <v>0</v>
      </c>
      <c r="I76" s="202">
        <v>13.45</v>
      </c>
      <c r="J76" s="202">
        <v>8.82</v>
      </c>
      <c r="K76" s="202">
        <v>4.57</v>
      </c>
      <c r="L76" s="202">
        <v>142.68</v>
      </c>
      <c r="M76" s="202">
        <v>0.89</v>
      </c>
      <c r="N76" s="202">
        <v>1.1399999999999999</v>
      </c>
      <c r="O76" s="202">
        <v>0</v>
      </c>
      <c r="P76" s="202">
        <v>1.35</v>
      </c>
      <c r="Q76" s="202">
        <v>0.13</v>
      </c>
      <c r="R76" s="202">
        <v>0.41</v>
      </c>
      <c r="S76" s="202">
        <v>0</v>
      </c>
      <c r="T76" s="202">
        <v>0</v>
      </c>
      <c r="U76" s="202">
        <v>1.85</v>
      </c>
      <c r="V76" s="202">
        <v>0.2</v>
      </c>
      <c r="W76" s="202">
        <v>0.49</v>
      </c>
      <c r="X76" s="202">
        <v>1.96</v>
      </c>
      <c r="Y76" s="202">
        <v>0</v>
      </c>
      <c r="Z76" s="202">
        <v>2.4500000000000002</v>
      </c>
      <c r="AA76" s="202">
        <v>27.67</v>
      </c>
      <c r="AB76" s="202">
        <v>0</v>
      </c>
      <c r="AC76" s="202">
        <v>13.92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28.25</v>
      </c>
      <c r="AJ76" s="202">
        <v>0</v>
      </c>
      <c r="AK76" s="202">
        <v>17.36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12.24</v>
      </c>
      <c r="D77" s="202">
        <v>0</v>
      </c>
      <c r="E77" s="202">
        <v>0</v>
      </c>
      <c r="F77" s="202">
        <v>21.32</v>
      </c>
      <c r="G77" s="202">
        <v>0</v>
      </c>
      <c r="H77" s="202">
        <v>0</v>
      </c>
      <c r="I77" s="202">
        <v>13.45</v>
      </c>
      <c r="J77" s="202">
        <v>8.82</v>
      </c>
      <c r="K77" s="202">
        <v>0</v>
      </c>
      <c r="L77" s="202">
        <v>18.23</v>
      </c>
      <c r="M77" s="202">
        <v>0.89</v>
      </c>
      <c r="N77" s="202">
        <v>1.1399999999999999</v>
      </c>
      <c r="O77" s="202">
        <v>0</v>
      </c>
      <c r="P77" s="202">
        <v>1.35</v>
      </c>
      <c r="Q77" s="202">
        <v>0</v>
      </c>
      <c r="R77" s="202">
        <v>0.41</v>
      </c>
      <c r="S77" s="202">
        <v>0</v>
      </c>
      <c r="T77" s="202">
        <v>0</v>
      </c>
      <c r="U77" s="202">
        <v>1.9</v>
      </c>
      <c r="V77" s="202">
        <v>0.2</v>
      </c>
      <c r="W77" s="202">
        <v>0.34</v>
      </c>
      <c r="X77" s="202">
        <v>1.43</v>
      </c>
      <c r="Y77" s="202">
        <v>0</v>
      </c>
      <c r="Z77" s="202">
        <v>2.4500000000000002</v>
      </c>
      <c r="AA77" s="202">
        <v>27.67</v>
      </c>
      <c r="AB77" s="202">
        <v>0</v>
      </c>
      <c r="AC77" s="202">
        <v>13.92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28.25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12.24</v>
      </c>
      <c r="D78" s="202">
        <v>0</v>
      </c>
      <c r="E78" s="202">
        <v>0</v>
      </c>
      <c r="F78" s="202">
        <v>21.32</v>
      </c>
      <c r="G78" s="202">
        <v>0</v>
      </c>
      <c r="H78" s="202">
        <v>0</v>
      </c>
      <c r="I78" s="202">
        <v>13.45</v>
      </c>
      <c r="J78" s="202">
        <v>8.82</v>
      </c>
      <c r="K78" s="202">
        <v>0</v>
      </c>
      <c r="L78" s="202">
        <v>18.23</v>
      </c>
      <c r="M78" s="202">
        <v>0.89</v>
      </c>
      <c r="N78" s="202">
        <v>1.1399999999999999</v>
      </c>
      <c r="O78" s="202">
        <v>0</v>
      </c>
      <c r="P78" s="202">
        <v>1.35</v>
      </c>
      <c r="Q78" s="202">
        <v>0.21</v>
      </c>
      <c r="R78" s="202">
        <v>0.41</v>
      </c>
      <c r="S78" s="202">
        <v>0</v>
      </c>
      <c r="T78" s="202">
        <v>0</v>
      </c>
      <c r="U78" s="202">
        <v>1.93</v>
      </c>
      <c r="V78" s="202">
        <v>0.2</v>
      </c>
      <c r="W78" s="202">
        <v>0.34</v>
      </c>
      <c r="X78" s="202">
        <v>1.43</v>
      </c>
      <c r="Y78" s="202">
        <v>0</v>
      </c>
      <c r="Z78" s="202">
        <v>2.4500000000000002</v>
      </c>
      <c r="AA78" s="202">
        <v>27.67</v>
      </c>
      <c r="AB78" s="202">
        <v>0</v>
      </c>
      <c r="AC78" s="202">
        <v>13.92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28.25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12.24</v>
      </c>
      <c r="D79" s="202">
        <v>0</v>
      </c>
      <c r="E79" s="202">
        <v>0</v>
      </c>
      <c r="F79" s="202">
        <v>21.32</v>
      </c>
      <c r="G79" s="202">
        <v>0</v>
      </c>
      <c r="H79" s="202">
        <v>0</v>
      </c>
      <c r="I79" s="202">
        <v>13.45</v>
      </c>
      <c r="J79" s="202">
        <v>8.82</v>
      </c>
      <c r="K79" s="202">
        <v>0</v>
      </c>
      <c r="L79" s="202">
        <v>18.23</v>
      </c>
      <c r="M79" s="202">
        <v>0.89</v>
      </c>
      <c r="N79" s="202">
        <v>1.1399999999999999</v>
      </c>
      <c r="O79" s="202">
        <v>0</v>
      </c>
      <c r="P79" s="202">
        <v>1.35</v>
      </c>
      <c r="Q79" s="202">
        <v>0.21</v>
      </c>
      <c r="R79" s="202">
        <v>0</v>
      </c>
      <c r="S79" s="202">
        <v>0</v>
      </c>
      <c r="T79" s="202">
        <v>0</v>
      </c>
      <c r="U79" s="202">
        <v>1.96</v>
      </c>
      <c r="V79" s="202">
        <v>0.2</v>
      </c>
      <c r="W79" s="202">
        <v>0.34</v>
      </c>
      <c r="X79" s="202">
        <v>1.43</v>
      </c>
      <c r="Y79" s="202">
        <v>0</v>
      </c>
      <c r="Z79" s="202">
        <v>2.4500000000000002</v>
      </c>
      <c r="AA79" s="202">
        <v>27.67</v>
      </c>
      <c r="AB79" s="202">
        <v>0</v>
      </c>
      <c r="AC79" s="202">
        <v>13.92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28.25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12.24</v>
      </c>
      <c r="D80" s="202">
        <v>0</v>
      </c>
      <c r="E80" s="202">
        <v>0</v>
      </c>
      <c r="F80" s="202">
        <v>21.32</v>
      </c>
      <c r="G80" s="202">
        <v>0</v>
      </c>
      <c r="H80" s="202">
        <v>0</v>
      </c>
      <c r="I80" s="202">
        <v>13.45</v>
      </c>
      <c r="J80" s="202">
        <v>8.82</v>
      </c>
      <c r="K80" s="202">
        <v>0.3</v>
      </c>
      <c r="L80" s="202">
        <v>18.23</v>
      </c>
      <c r="M80" s="202">
        <v>0.89</v>
      </c>
      <c r="N80" s="202">
        <v>1.1399999999999999</v>
      </c>
      <c r="O80" s="202">
        <v>0</v>
      </c>
      <c r="P80" s="202">
        <v>1.35</v>
      </c>
      <c r="Q80" s="202">
        <v>0.21</v>
      </c>
      <c r="R80" s="202">
        <v>0.41</v>
      </c>
      <c r="S80" s="202">
        <v>0.26</v>
      </c>
      <c r="T80" s="202">
        <v>0</v>
      </c>
      <c r="U80" s="202">
        <v>2</v>
      </c>
      <c r="V80" s="202">
        <v>0.2</v>
      </c>
      <c r="W80" s="202">
        <v>0.34</v>
      </c>
      <c r="X80" s="202">
        <v>1.42</v>
      </c>
      <c r="Y80" s="202">
        <v>0</v>
      </c>
      <c r="Z80" s="202">
        <v>2.4500000000000002</v>
      </c>
      <c r="AA80" s="202">
        <v>27.67</v>
      </c>
      <c r="AB80" s="202">
        <v>0</v>
      </c>
      <c r="AC80" s="202">
        <v>13.92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28.25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12.24</v>
      </c>
      <c r="D81" s="202">
        <v>0</v>
      </c>
      <c r="E81" s="202">
        <v>0</v>
      </c>
      <c r="F81" s="202">
        <v>21.32</v>
      </c>
      <c r="G81" s="202">
        <v>0</v>
      </c>
      <c r="H81" s="202">
        <v>0</v>
      </c>
      <c r="I81" s="202">
        <v>13.45</v>
      </c>
      <c r="J81" s="202">
        <v>8.82</v>
      </c>
      <c r="K81" s="202">
        <v>0.3</v>
      </c>
      <c r="L81" s="202">
        <v>18.23</v>
      </c>
      <c r="M81" s="202">
        <v>0.89</v>
      </c>
      <c r="N81" s="202">
        <v>1.1399999999999999</v>
      </c>
      <c r="O81" s="202">
        <v>0</v>
      </c>
      <c r="P81" s="202">
        <v>1.35</v>
      </c>
      <c r="Q81" s="202">
        <v>0.21</v>
      </c>
      <c r="R81" s="202">
        <v>0.41</v>
      </c>
      <c r="S81" s="202">
        <v>0.26</v>
      </c>
      <c r="T81" s="202">
        <v>0</v>
      </c>
      <c r="U81" s="202">
        <v>2</v>
      </c>
      <c r="V81" s="202">
        <v>0.2</v>
      </c>
      <c r="W81" s="202">
        <v>0.34</v>
      </c>
      <c r="X81" s="202">
        <v>1.42</v>
      </c>
      <c r="Y81" s="202">
        <v>0</v>
      </c>
      <c r="Z81" s="202">
        <v>2.4500000000000002</v>
      </c>
      <c r="AA81" s="202">
        <v>27.67</v>
      </c>
      <c r="AB81" s="202">
        <v>0</v>
      </c>
      <c r="AC81" s="202">
        <v>13.92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28.25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12.24</v>
      </c>
      <c r="D82" s="202">
        <v>0</v>
      </c>
      <c r="E82" s="202">
        <v>0</v>
      </c>
      <c r="F82" s="202">
        <v>21.32</v>
      </c>
      <c r="G82" s="202">
        <v>0</v>
      </c>
      <c r="H82" s="202">
        <v>0</v>
      </c>
      <c r="I82" s="202">
        <v>13.45</v>
      </c>
      <c r="J82" s="202">
        <v>8.82</v>
      </c>
      <c r="K82" s="202">
        <v>0.3</v>
      </c>
      <c r="L82" s="202">
        <v>18.23</v>
      </c>
      <c r="M82" s="202">
        <v>0.89</v>
      </c>
      <c r="N82" s="202">
        <v>1.1399999999999999</v>
      </c>
      <c r="O82" s="202">
        <v>0</v>
      </c>
      <c r="P82" s="202">
        <v>1.35</v>
      </c>
      <c r="Q82" s="202">
        <v>0.21</v>
      </c>
      <c r="R82" s="202">
        <v>0.41</v>
      </c>
      <c r="S82" s="202">
        <v>0.26</v>
      </c>
      <c r="T82" s="202">
        <v>0</v>
      </c>
      <c r="U82" s="202">
        <v>2</v>
      </c>
      <c r="V82" s="202">
        <v>0.2</v>
      </c>
      <c r="W82" s="202">
        <v>0.34</v>
      </c>
      <c r="X82" s="202">
        <v>1.42</v>
      </c>
      <c r="Y82" s="202">
        <v>0</v>
      </c>
      <c r="Z82" s="202">
        <v>2.4500000000000002</v>
      </c>
      <c r="AA82" s="202">
        <v>27.67</v>
      </c>
      <c r="AB82" s="202">
        <v>0</v>
      </c>
      <c r="AC82" s="202">
        <v>13.92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28.25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12.56</v>
      </c>
      <c r="D83" s="202">
        <v>0</v>
      </c>
      <c r="E83" s="202">
        <v>0</v>
      </c>
      <c r="F83" s="202">
        <v>21.32</v>
      </c>
      <c r="G83" s="202">
        <v>0</v>
      </c>
      <c r="H83" s="202">
        <v>0</v>
      </c>
      <c r="I83" s="202">
        <v>13.45</v>
      </c>
      <c r="J83" s="202">
        <v>8.82</v>
      </c>
      <c r="K83" s="202">
        <v>0.3</v>
      </c>
      <c r="L83" s="202">
        <v>18.22</v>
      </c>
      <c r="M83" s="202">
        <v>0.89</v>
      </c>
      <c r="N83" s="202">
        <v>1.1399999999999999</v>
      </c>
      <c r="O83" s="202">
        <v>0</v>
      </c>
      <c r="P83" s="202">
        <v>1.35</v>
      </c>
      <c r="Q83" s="202">
        <v>0.21</v>
      </c>
      <c r="R83" s="202">
        <v>0.41</v>
      </c>
      <c r="S83" s="202">
        <v>0.26</v>
      </c>
      <c r="T83" s="202">
        <v>0</v>
      </c>
      <c r="U83" s="202">
        <v>2</v>
      </c>
      <c r="V83" s="202">
        <v>0.2</v>
      </c>
      <c r="W83" s="202">
        <v>0.34</v>
      </c>
      <c r="X83" s="202">
        <v>1.42</v>
      </c>
      <c r="Y83" s="202">
        <v>0</v>
      </c>
      <c r="Z83" s="202">
        <v>2.4500000000000002</v>
      </c>
      <c r="AA83" s="202">
        <v>27.67</v>
      </c>
      <c r="AB83" s="202">
        <v>0</v>
      </c>
      <c r="AC83" s="202">
        <v>13.92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28.25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12.56</v>
      </c>
      <c r="D84" s="202">
        <v>0</v>
      </c>
      <c r="E84" s="202">
        <v>0</v>
      </c>
      <c r="F84" s="202">
        <v>21.32</v>
      </c>
      <c r="G84" s="202">
        <v>0</v>
      </c>
      <c r="H84" s="202">
        <v>0</v>
      </c>
      <c r="I84" s="202">
        <v>13.45</v>
      </c>
      <c r="J84" s="202">
        <v>8.82</v>
      </c>
      <c r="K84" s="202">
        <v>0.3</v>
      </c>
      <c r="L84" s="202">
        <v>18.22</v>
      </c>
      <c r="M84" s="202">
        <v>0.89</v>
      </c>
      <c r="N84" s="202">
        <v>1.1399999999999999</v>
      </c>
      <c r="O84" s="202">
        <v>0</v>
      </c>
      <c r="P84" s="202">
        <v>1.35</v>
      </c>
      <c r="Q84" s="202">
        <v>0.21</v>
      </c>
      <c r="R84" s="202">
        <v>0.41</v>
      </c>
      <c r="S84" s="202">
        <v>0.26</v>
      </c>
      <c r="T84" s="202">
        <v>0</v>
      </c>
      <c r="U84" s="202">
        <v>2</v>
      </c>
      <c r="V84" s="202">
        <v>0.2</v>
      </c>
      <c r="W84" s="202">
        <v>0.34</v>
      </c>
      <c r="X84" s="202">
        <v>1.42</v>
      </c>
      <c r="Y84" s="202">
        <v>0</v>
      </c>
      <c r="Z84" s="202">
        <v>2.4500000000000002</v>
      </c>
      <c r="AA84" s="202">
        <v>27.67</v>
      </c>
      <c r="AB84" s="202">
        <v>0</v>
      </c>
      <c r="AC84" s="202">
        <v>13.92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28.25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12.56</v>
      </c>
      <c r="D85" s="202">
        <v>0</v>
      </c>
      <c r="E85" s="202">
        <v>0</v>
      </c>
      <c r="F85" s="202">
        <v>21.32</v>
      </c>
      <c r="G85" s="202">
        <v>0</v>
      </c>
      <c r="H85" s="202">
        <v>0</v>
      </c>
      <c r="I85" s="202">
        <v>13.45</v>
      </c>
      <c r="J85" s="202">
        <v>8.82</v>
      </c>
      <c r="K85" s="202">
        <v>0.3</v>
      </c>
      <c r="L85" s="202">
        <v>18.22</v>
      </c>
      <c r="M85" s="202">
        <v>0.89</v>
      </c>
      <c r="N85" s="202">
        <v>1.1399999999999999</v>
      </c>
      <c r="O85" s="202">
        <v>0</v>
      </c>
      <c r="P85" s="202">
        <v>1.35</v>
      </c>
      <c r="Q85" s="202">
        <v>0.21</v>
      </c>
      <c r="R85" s="202">
        <v>0.41</v>
      </c>
      <c r="S85" s="202">
        <v>0.26</v>
      </c>
      <c r="T85" s="202">
        <v>0</v>
      </c>
      <c r="U85" s="202">
        <v>2</v>
      </c>
      <c r="V85" s="202">
        <v>0.2</v>
      </c>
      <c r="W85" s="202">
        <v>0.34</v>
      </c>
      <c r="X85" s="202">
        <v>1.42</v>
      </c>
      <c r="Y85" s="202">
        <v>0</v>
      </c>
      <c r="Z85" s="202">
        <v>2.4500000000000002</v>
      </c>
      <c r="AA85" s="202">
        <v>27.67</v>
      </c>
      <c r="AB85" s="202">
        <v>0</v>
      </c>
      <c r="AC85" s="202">
        <v>13.92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28.25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12.56</v>
      </c>
      <c r="D86" s="202">
        <v>0</v>
      </c>
      <c r="E86" s="202">
        <v>0</v>
      </c>
      <c r="F86" s="202">
        <v>21.32</v>
      </c>
      <c r="G86" s="202">
        <v>0</v>
      </c>
      <c r="H86" s="202">
        <v>0</v>
      </c>
      <c r="I86" s="202">
        <v>13.45</v>
      </c>
      <c r="J86" s="202">
        <v>8.82</v>
      </c>
      <c r="K86" s="202">
        <v>0.3</v>
      </c>
      <c r="L86" s="202">
        <v>18.22</v>
      </c>
      <c r="M86" s="202">
        <v>0.89</v>
      </c>
      <c r="N86" s="202">
        <v>1.1399999999999999</v>
      </c>
      <c r="O86" s="202">
        <v>0</v>
      </c>
      <c r="P86" s="202">
        <v>1.35</v>
      </c>
      <c r="Q86" s="202">
        <v>0.21</v>
      </c>
      <c r="R86" s="202">
        <v>0.41</v>
      </c>
      <c r="S86" s="202">
        <v>0.26</v>
      </c>
      <c r="T86" s="202">
        <v>0</v>
      </c>
      <c r="U86" s="202">
        <v>2</v>
      </c>
      <c r="V86" s="202">
        <v>0.2</v>
      </c>
      <c r="W86" s="202">
        <v>0.34</v>
      </c>
      <c r="X86" s="202">
        <v>1.42</v>
      </c>
      <c r="Y86" s="202">
        <v>0</v>
      </c>
      <c r="Z86" s="202">
        <v>2.4500000000000002</v>
      </c>
      <c r="AA86" s="202">
        <v>27.67</v>
      </c>
      <c r="AB86" s="202">
        <v>0</v>
      </c>
      <c r="AC86" s="202">
        <v>13.92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28.25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12.73</v>
      </c>
      <c r="D87" s="202">
        <v>0</v>
      </c>
      <c r="E87" s="202">
        <v>0</v>
      </c>
      <c r="F87" s="202">
        <v>21.32</v>
      </c>
      <c r="G87" s="202">
        <v>0</v>
      </c>
      <c r="H87" s="202">
        <v>0</v>
      </c>
      <c r="I87" s="202">
        <v>13.45</v>
      </c>
      <c r="J87" s="202">
        <v>8.82</v>
      </c>
      <c r="K87" s="202">
        <v>0.3</v>
      </c>
      <c r="L87" s="202">
        <v>18.22</v>
      </c>
      <c r="M87" s="202">
        <v>0.89</v>
      </c>
      <c r="N87" s="202">
        <v>1.1399999999999999</v>
      </c>
      <c r="O87" s="202">
        <v>0</v>
      </c>
      <c r="P87" s="202">
        <v>1.35</v>
      </c>
      <c r="Q87" s="202">
        <v>0.21</v>
      </c>
      <c r="R87" s="202">
        <v>0.41</v>
      </c>
      <c r="S87" s="202">
        <v>0.26</v>
      </c>
      <c r="T87" s="202">
        <v>0</v>
      </c>
      <c r="U87" s="202">
        <v>2</v>
      </c>
      <c r="V87" s="202">
        <v>0.2</v>
      </c>
      <c r="W87" s="202">
        <v>0.34</v>
      </c>
      <c r="X87" s="202">
        <v>1.43</v>
      </c>
      <c r="Y87" s="202">
        <v>0</v>
      </c>
      <c r="Z87" s="202">
        <v>13.79</v>
      </c>
      <c r="AA87" s="202">
        <v>27.67</v>
      </c>
      <c r="AB87" s="202">
        <v>0</v>
      </c>
      <c r="AC87" s="202">
        <v>13.92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28.25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12.73</v>
      </c>
      <c r="D88" s="202">
        <v>0</v>
      </c>
      <c r="E88" s="202">
        <v>0</v>
      </c>
      <c r="F88" s="202">
        <v>21.32</v>
      </c>
      <c r="G88" s="202">
        <v>0</v>
      </c>
      <c r="H88" s="202">
        <v>0</v>
      </c>
      <c r="I88" s="202">
        <v>13.45</v>
      </c>
      <c r="J88" s="202">
        <v>8.82</v>
      </c>
      <c r="K88" s="202">
        <v>0.3</v>
      </c>
      <c r="L88" s="202">
        <v>18.22</v>
      </c>
      <c r="M88" s="202">
        <v>0.89</v>
      </c>
      <c r="N88" s="202">
        <v>1.1399999999999999</v>
      </c>
      <c r="O88" s="202">
        <v>0</v>
      </c>
      <c r="P88" s="202">
        <v>1.35</v>
      </c>
      <c r="Q88" s="202">
        <v>0.21</v>
      </c>
      <c r="R88" s="202">
        <v>0.41</v>
      </c>
      <c r="S88" s="202">
        <v>0.26</v>
      </c>
      <c r="T88" s="202">
        <v>0</v>
      </c>
      <c r="U88" s="202">
        <v>2</v>
      </c>
      <c r="V88" s="202">
        <v>0.2</v>
      </c>
      <c r="W88" s="202">
        <v>0.34</v>
      </c>
      <c r="X88" s="202">
        <v>1.43</v>
      </c>
      <c r="Y88" s="202">
        <v>0</v>
      </c>
      <c r="Z88" s="202">
        <v>13.79</v>
      </c>
      <c r="AA88" s="202">
        <v>27.67</v>
      </c>
      <c r="AB88" s="202">
        <v>0</v>
      </c>
      <c r="AC88" s="202">
        <v>13.92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28.25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12.73</v>
      </c>
      <c r="D89" s="202">
        <v>0</v>
      </c>
      <c r="E89" s="202">
        <v>0</v>
      </c>
      <c r="F89" s="202">
        <v>21.32</v>
      </c>
      <c r="G89" s="202">
        <v>0</v>
      </c>
      <c r="H89" s="202">
        <v>0</v>
      </c>
      <c r="I89" s="202">
        <v>13.45</v>
      </c>
      <c r="J89" s="202">
        <v>8.82</v>
      </c>
      <c r="K89" s="202">
        <v>0.3</v>
      </c>
      <c r="L89" s="202">
        <v>18.22</v>
      </c>
      <c r="M89" s="202">
        <v>0.89</v>
      </c>
      <c r="N89" s="202">
        <v>1.1399999999999999</v>
      </c>
      <c r="O89" s="202">
        <v>0</v>
      </c>
      <c r="P89" s="202">
        <v>1.35</v>
      </c>
      <c r="Q89" s="202">
        <v>0.21</v>
      </c>
      <c r="R89" s="202">
        <v>0.41</v>
      </c>
      <c r="S89" s="202">
        <v>0.26</v>
      </c>
      <c r="T89" s="202">
        <v>0</v>
      </c>
      <c r="U89" s="202">
        <v>2</v>
      </c>
      <c r="V89" s="202">
        <v>0.2</v>
      </c>
      <c r="W89" s="202">
        <v>0.33</v>
      </c>
      <c r="X89" s="202">
        <v>1.43</v>
      </c>
      <c r="Y89" s="202">
        <v>0</v>
      </c>
      <c r="Z89" s="202">
        <v>13.79</v>
      </c>
      <c r="AA89" s="202">
        <v>27.67</v>
      </c>
      <c r="AB89" s="202">
        <v>0</v>
      </c>
      <c r="AC89" s="202">
        <v>13.92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28.25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12.73</v>
      </c>
      <c r="D90" s="202">
        <v>0</v>
      </c>
      <c r="E90" s="202">
        <v>0</v>
      </c>
      <c r="F90" s="202">
        <v>21.32</v>
      </c>
      <c r="G90" s="202">
        <v>0</v>
      </c>
      <c r="H90" s="202">
        <v>0</v>
      </c>
      <c r="I90" s="202">
        <v>13.45</v>
      </c>
      <c r="J90" s="202">
        <v>8.82</v>
      </c>
      <c r="K90" s="202">
        <v>0.3</v>
      </c>
      <c r="L90" s="202">
        <v>18.22</v>
      </c>
      <c r="M90" s="202">
        <v>0.89</v>
      </c>
      <c r="N90" s="202">
        <v>1.1399999999999999</v>
      </c>
      <c r="O90" s="202">
        <v>0</v>
      </c>
      <c r="P90" s="202">
        <v>1.35</v>
      </c>
      <c r="Q90" s="202">
        <v>0.21</v>
      </c>
      <c r="R90" s="202">
        <v>0.41</v>
      </c>
      <c r="S90" s="202">
        <v>0.26</v>
      </c>
      <c r="T90" s="202">
        <v>0</v>
      </c>
      <c r="U90" s="202">
        <v>2</v>
      </c>
      <c r="V90" s="202">
        <v>0.2</v>
      </c>
      <c r="W90" s="202">
        <v>0.33</v>
      </c>
      <c r="X90" s="202">
        <v>1.43</v>
      </c>
      <c r="Y90" s="202">
        <v>0</v>
      </c>
      <c r="Z90" s="202">
        <v>13.79</v>
      </c>
      <c r="AA90" s="202">
        <v>27.67</v>
      </c>
      <c r="AB90" s="202">
        <v>0</v>
      </c>
      <c r="AC90" s="202">
        <v>13.92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28.25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12.73</v>
      </c>
      <c r="D91" s="202">
        <v>0</v>
      </c>
      <c r="E91" s="202">
        <v>0</v>
      </c>
      <c r="F91" s="202">
        <v>21.32</v>
      </c>
      <c r="G91" s="202">
        <v>0</v>
      </c>
      <c r="H91" s="202">
        <v>0</v>
      </c>
      <c r="I91" s="202">
        <v>13.45</v>
      </c>
      <c r="J91" s="202">
        <v>8.82</v>
      </c>
      <c r="K91" s="202">
        <v>0.3</v>
      </c>
      <c r="L91" s="202">
        <v>18.22</v>
      </c>
      <c r="M91" s="202">
        <v>0.89</v>
      </c>
      <c r="N91" s="202">
        <v>1.1399999999999999</v>
      </c>
      <c r="O91" s="202">
        <v>0</v>
      </c>
      <c r="P91" s="202">
        <v>1.35</v>
      </c>
      <c r="Q91" s="202">
        <v>0.21</v>
      </c>
      <c r="R91" s="202">
        <v>0.41</v>
      </c>
      <c r="S91" s="202">
        <v>0.26</v>
      </c>
      <c r="T91" s="202">
        <v>0</v>
      </c>
      <c r="U91" s="202">
        <v>2</v>
      </c>
      <c r="V91" s="202">
        <v>0.2</v>
      </c>
      <c r="W91" s="202">
        <v>0.33</v>
      </c>
      <c r="X91" s="202">
        <v>1.43</v>
      </c>
      <c r="Y91" s="202">
        <v>0</v>
      </c>
      <c r="Z91" s="202">
        <v>13.79</v>
      </c>
      <c r="AA91" s="202">
        <v>27.67</v>
      </c>
      <c r="AB91" s="202">
        <v>0</v>
      </c>
      <c r="AC91" s="202">
        <v>13.92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28.73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12.73</v>
      </c>
      <c r="D92" s="202">
        <v>0</v>
      </c>
      <c r="E92" s="202">
        <v>0</v>
      </c>
      <c r="F92" s="202">
        <v>21.32</v>
      </c>
      <c r="G92" s="202">
        <v>0</v>
      </c>
      <c r="H92" s="202">
        <v>0</v>
      </c>
      <c r="I92" s="202">
        <v>13.45</v>
      </c>
      <c r="J92" s="202">
        <v>8.82</v>
      </c>
      <c r="K92" s="202">
        <v>0.3</v>
      </c>
      <c r="L92" s="202">
        <v>18.22</v>
      </c>
      <c r="M92" s="202">
        <v>0.89</v>
      </c>
      <c r="N92" s="202">
        <v>1.1399999999999999</v>
      </c>
      <c r="O92" s="202">
        <v>0</v>
      </c>
      <c r="P92" s="202">
        <v>1.35</v>
      </c>
      <c r="Q92" s="202">
        <v>0.21</v>
      </c>
      <c r="R92" s="202">
        <v>0.41</v>
      </c>
      <c r="S92" s="202">
        <v>0.26</v>
      </c>
      <c r="T92" s="202">
        <v>0</v>
      </c>
      <c r="U92" s="202">
        <v>2</v>
      </c>
      <c r="V92" s="202">
        <v>0.2</v>
      </c>
      <c r="W92" s="202">
        <v>0.33</v>
      </c>
      <c r="X92" s="202">
        <v>1.43</v>
      </c>
      <c r="Y92" s="202">
        <v>0</v>
      </c>
      <c r="Z92" s="202">
        <v>13.79</v>
      </c>
      <c r="AA92" s="202">
        <v>27.67</v>
      </c>
      <c r="AB92" s="202">
        <v>0</v>
      </c>
      <c r="AC92" s="202">
        <v>13.92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28.73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13.05</v>
      </c>
      <c r="D93" s="202">
        <v>0</v>
      </c>
      <c r="E93" s="202">
        <v>0</v>
      </c>
      <c r="F93" s="202">
        <v>21.32</v>
      </c>
      <c r="G93" s="202">
        <v>0</v>
      </c>
      <c r="H93" s="202">
        <v>0</v>
      </c>
      <c r="I93" s="202">
        <v>13.45</v>
      </c>
      <c r="J93" s="202">
        <v>8.82</v>
      </c>
      <c r="K93" s="202">
        <v>0.3</v>
      </c>
      <c r="L93" s="202">
        <v>18.22</v>
      </c>
      <c r="M93" s="202">
        <v>0.89</v>
      </c>
      <c r="N93" s="202">
        <v>1.1399999999999999</v>
      </c>
      <c r="O93" s="202">
        <v>0</v>
      </c>
      <c r="P93" s="202">
        <v>1.35</v>
      </c>
      <c r="Q93" s="202">
        <v>0.21</v>
      </c>
      <c r="R93" s="202">
        <v>0.41</v>
      </c>
      <c r="S93" s="202">
        <v>0.26</v>
      </c>
      <c r="T93" s="202">
        <v>0</v>
      </c>
      <c r="U93" s="202">
        <v>2</v>
      </c>
      <c r="V93" s="202">
        <v>0.2</v>
      </c>
      <c r="W93" s="202">
        <v>0.33</v>
      </c>
      <c r="X93" s="202">
        <v>1.43</v>
      </c>
      <c r="Y93" s="202">
        <v>0</v>
      </c>
      <c r="Z93" s="202">
        <v>13.79</v>
      </c>
      <c r="AA93" s="202">
        <v>27.67</v>
      </c>
      <c r="AB93" s="202">
        <v>0</v>
      </c>
      <c r="AC93" s="202">
        <v>13.92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28.73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13.05</v>
      </c>
      <c r="D94" s="202">
        <v>0</v>
      </c>
      <c r="E94" s="202">
        <v>0</v>
      </c>
      <c r="F94" s="202">
        <v>21.32</v>
      </c>
      <c r="G94" s="202">
        <v>0</v>
      </c>
      <c r="H94" s="202">
        <v>0</v>
      </c>
      <c r="I94" s="202">
        <v>13.45</v>
      </c>
      <c r="J94" s="202">
        <v>8.82</v>
      </c>
      <c r="K94" s="202">
        <v>0.3</v>
      </c>
      <c r="L94" s="202">
        <v>18.22</v>
      </c>
      <c r="M94" s="202">
        <v>0.89</v>
      </c>
      <c r="N94" s="202">
        <v>1.1399999999999999</v>
      </c>
      <c r="O94" s="202">
        <v>0</v>
      </c>
      <c r="P94" s="202">
        <v>1.35</v>
      </c>
      <c r="Q94" s="202">
        <v>0.21</v>
      </c>
      <c r="R94" s="202">
        <v>0.41</v>
      </c>
      <c r="S94" s="202">
        <v>0.26</v>
      </c>
      <c r="T94" s="202">
        <v>0</v>
      </c>
      <c r="U94" s="202">
        <v>2</v>
      </c>
      <c r="V94" s="202">
        <v>0.2</v>
      </c>
      <c r="W94" s="202">
        <v>0.33</v>
      </c>
      <c r="X94" s="202">
        <v>1.43</v>
      </c>
      <c r="Y94" s="202">
        <v>0</v>
      </c>
      <c r="Z94" s="202">
        <v>13.79</v>
      </c>
      <c r="AA94" s="202">
        <v>27.67</v>
      </c>
      <c r="AB94" s="202">
        <v>0</v>
      </c>
      <c r="AC94" s="202">
        <v>13.92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28.73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13.05</v>
      </c>
      <c r="D95" s="202">
        <v>0</v>
      </c>
      <c r="E95" s="202">
        <v>0</v>
      </c>
      <c r="F95" s="202">
        <v>21.32</v>
      </c>
      <c r="G95" s="202">
        <v>0</v>
      </c>
      <c r="H95" s="202">
        <v>0</v>
      </c>
      <c r="I95" s="202">
        <v>13.45</v>
      </c>
      <c r="J95" s="202">
        <v>8.82</v>
      </c>
      <c r="K95" s="202">
        <v>0.3</v>
      </c>
      <c r="L95" s="202">
        <v>18.22</v>
      </c>
      <c r="M95" s="202">
        <v>0.89</v>
      </c>
      <c r="N95" s="202">
        <v>1.1399999999999999</v>
      </c>
      <c r="O95" s="202">
        <v>0</v>
      </c>
      <c r="P95" s="202">
        <v>1.35</v>
      </c>
      <c r="Q95" s="202">
        <v>0.21</v>
      </c>
      <c r="R95" s="202">
        <v>0.41</v>
      </c>
      <c r="S95" s="202">
        <v>0.26</v>
      </c>
      <c r="T95" s="202">
        <v>0</v>
      </c>
      <c r="U95" s="202">
        <v>2</v>
      </c>
      <c r="V95" s="202">
        <v>0.2</v>
      </c>
      <c r="W95" s="202">
        <v>0.31</v>
      </c>
      <c r="X95" s="202">
        <v>1.43</v>
      </c>
      <c r="Y95" s="202">
        <v>0</v>
      </c>
      <c r="Z95" s="202">
        <v>13.79</v>
      </c>
      <c r="AA95" s="202">
        <v>27.67</v>
      </c>
      <c r="AB95" s="202">
        <v>0</v>
      </c>
      <c r="AC95" s="202">
        <v>13.92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28.73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13.05</v>
      </c>
      <c r="D96" s="202">
        <v>0</v>
      </c>
      <c r="E96" s="202">
        <v>0</v>
      </c>
      <c r="F96" s="202">
        <v>21.32</v>
      </c>
      <c r="G96" s="202">
        <v>0</v>
      </c>
      <c r="H96" s="202">
        <v>0</v>
      </c>
      <c r="I96" s="202">
        <v>13.45</v>
      </c>
      <c r="J96" s="202">
        <v>8.82</v>
      </c>
      <c r="K96" s="202">
        <v>0.3</v>
      </c>
      <c r="L96" s="202">
        <v>18.22</v>
      </c>
      <c r="M96" s="202">
        <v>0.89</v>
      </c>
      <c r="N96" s="202">
        <v>1.1399999999999999</v>
      </c>
      <c r="O96" s="202">
        <v>0</v>
      </c>
      <c r="P96" s="202">
        <v>1.35</v>
      </c>
      <c r="Q96" s="202">
        <v>0.21</v>
      </c>
      <c r="R96" s="202">
        <v>0.41</v>
      </c>
      <c r="S96" s="202">
        <v>0.26</v>
      </c>
      <c r="T96" s="202">
        <v>0</v>
      </c>
      <c r="U96" s="202">
        <v>2</v>
      </c>
      <c r="V96" s="202">
        <v>0.2</v>
      </c>
      <c r="W96" s="202">
        <v>0.31</v>
      </c>
      <c r="X96" s="202">
        <v>1.43</v>
      </c>
      <c r="Y96" s="202">
        <v>0</v>
      </c>
      <c r="Z96" s="202">
        <v>13.79</v>
      </c>
      <c r="AA96" s="202">
        <v>27.67</v>
      </c>
      <c r="AB96" s="202">
        <v>0</v>
      </c>
      <c r="AC96" s="202">
        <v>13.92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28.73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13.05</v>
      </c>
      <c r="D97" s="202">
        <v>0</v>
      </c>
      <c r="E97" s="202">
        <v>0</v>
      </c>
      <c r="F97" s="202">
        <v>21.32</v>
      </c>
      <c r="G97" s="202">
        <v>0</v>
      </c>
      <c r="H97" s="202">
        <v>0</v>
      </c>
      <c r="I97" s="202">
        <v>13.45</v>
      </c>
      <c r="J97" s="202">
        <v>8.82</v>
      </c>
      <c r="K97" s="202">
        <v>0.3</v>
      </c>
      <c r="L97" s="202">
        <v>18.22</v>
      </c>
      <c r="M97" s="202">
        <v>0.89</v>
      </c>
      <c r="N97" s="202">
        <v>1.1399999999999999</v>
      </c>
      <c r="O97" s="202">
        <v>0</v>
      </c>
      <c r="P97" s="202">
        <v>1.35</v>
      </c>
      <c r="Q97" s="202">
        <v>0.21</v>
      </c>
      <c r="R97" s="202">
        <v>0.41</v>
      </c>
      <c r="S97" s="202">
        <v>0.26</v>
      </c>
      <c r="T97" s="202">
        <v>0</v>
      </c>
      <c r="U97" s="202">
        <v>2</v>
      </c>
      <c r="V97" s="202">
        <v>0.2</v>
      </c>
      <c r="W97" s="202">
        <v>0.31</v>
      </c>
      <c r="X97" s="202">
        <v>1.43</v>
      </c>
      <c r="Y97" s="202">
        <v>0</v>
      </c>
      <c r="Z97" s="202">
        <v>13.79</v>
      </c>
      <c r="AA97" s="202">
        <v>27.67</v>
      </c>
      <c r="AB97" s="202">
        <v>0</v>
      </c>
      <c r="AC97" s="202">
        <v>13.92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28.73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13.05</v>
      </c>
      <c r="D98" s="202">
        <v>0</v>
      </c>
      <c r="E98" s="202">
        <v>0</v>
      </c>
      <c r="F98" s="202">
        <v>21.32</v>
      </c>
      <c r="G98" s="202">
        <v>0</v>
      </c>
      <c r="H98" s="202">
        <v>0</v>
      </c>
      <c r="I98" s="202">
        <v>13.45</v>
      </c>
      <c r="J98" s="202">
        <v>8.82</v>
      </c>
      <c r="K98" s="202">
        <v>0.3</v>
      </c>
      <c r="L98" s="202">
        <v>18.22</v>
      </c>
      <c r="M98" s="202">
        <v>0.89</v>
      </c>
      <c r="N98" s="202">
        <v>1.1399999999999999</v>
      </c>
      <c r="O98" s="202">
        <v>0</v>
      </c>
      <c r="P98" s="202">
        <v>1.35</v>
      </c>
      <c r="Q98" s="202">
        <v>0.21</v>
      </c>
      <c r="R98" s="202">
        <v>0.41</v>
      </c>
      <c r="S98" s="202">
        <v>0.26</v>
      </c>
      <c r="T98" s="202">
        <v>0</v>
      </c>
      <c r="U98" s="202">
        <v>2</v>
      </c>
      <c r="V98" s="202">
        <v>0.2</v>
      </c>
      <c r="W98" s="202">
        <v>0.31</v>
      </c>
      <c r="X98" s="202">
        <v>1.43</v>
      </c>
      <c r="Y98" s="202">
        <v>0</v>
      </c>
      <c r="Z98" s="202">
        <v>13.79</v>
      </c>
      <c r="AA98" s="202">
        <v>27.67</v>
      </c>
      <c r="AB98" s="202">
        <v>0</v>
      </c>
      <c r="AC98" s="202">
        <v>13.92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28.73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0.29881000000000024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0.34814000000000039</v>
      </c>
      <c r="J99">
        <f t="shared" si="0"/>
        <v>0.17450000000000027</v>
      </c>
      <c r="K99">
        <f t="shared" si="0"/>
        <v>7.9929999999999973E-2</v>
      </c>
      <c r="L99">
        <f t="shared" si="0"/>
        <v>3.5822074999999969</v>
      </c>
      <c r="M99">
        <f t="shared" si="0"/>
        <v>2.6685000000000011E-2</v>
      </c>
      <c r="N99">
        <f t="shared" si="0"/>
        <v>3.3714999999999988E-2</v>
      </c>
      <c r="O99">
        <f t="shared" si="0"/>
        <v>0</v>
      </c>
      <c r="P99">
        <f t="shared" si="0"/>
        <v>4.8254999999999916E-2</v>
      </c>
      <c r="Q99">
        <f t="shared" si="0"/>
        <v>3.1112499999999953E-2</v>
      </c>
      <c r="R99">
        <f t="shared" si="0"/>
        <v>9.8590000000000108E-2</v>
      </c>
      <c r="S99">
        <f t="shared" si="0"/>
        <v>5.5449999999999958E-2</v>
      </c>
      <c r="T99">
        <f t="shared" si="0"/>
        <v>0</v>
      </c>
      <c r="U99">
        <f t="shared" si="0"/>
        <v>4.2002499999999977E-2</v>
      </c>
      <c r="V99">
        <f t="shared" si="0"/>
        <v>6.8114999999999995E-2</v>
      </c>
      <c r="W99">
        <f t="shared" si="0"/>
        <v>0.11172749999999992</v>
      </c>
      <c r="X99">
        <f t="shared" si="0"/>
        <v>0.27588750000000034</v>
      </c>
      <c r="Y99">
        <f t="shared" si="0"/>
        <v>0</v>
      </c>
      <c r="Z99">
        <f t="shared" si="0"/>
        <v>0.46451500000000029</v>
      </c>
      <c r="AA99">
        <f t="shared" si="0"/>
        <v>0.664080000000001</v>
      </c>
      <c r="AB99">
        <f t="shared" si="0"/>
        <v>0</v>
      </c>
      <c r="AC99">
        <f t="shared" si="0"/>
        <v>0.33772000000000008</v>
      </c>
      <c r="AD99">
        <f t="shared" si="0"/>
        <v>3.7825000000000011E-2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0.69555500000000048</v>
      </c>
      <c r="AJ99">
        <f t="shared" si="0"/>
        <v>0</v>
      </c>
      <c r="AK99">
        <f t="shared" si="0"/>
        <v>0.30603999999999992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44730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44730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C6" sqref="C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61.79</v>
      </c>
      <c r="L3" s="95">
        <v>0</v>
      </c>
      <c r="M3" s="114">
        <v>0</v>
      </c>
      <c r="N3" s="113">
        <v>0</v>
      </c>
      <c r="O3" s="95">
        <v>0</v>
      </c>
      <c r="P3" s="95">
        <v>-247</v>
      </c>
      <c r="Q3" s="95">
        <v>0</v>
      </c>
      <c r="R3" s="95">
        <v>0</v>
      </c>
      <c r="S3" s="114">
        <v>0</v>
      </c>
      <c r="U3" s="115">
        <v>-247</v>
      </c>
      <c r="V3" s="116">
        <v>61.79</v>
      </c>
      <c r="W3">
        <v>0</v>
      </c>
      <c r="X3">
        <v>0</v>
      </c>
      <c r="Y3">
        <v>61.79</v>
      </c>
      <c r="Z3">
        <v>0</v>
      </c>
      <c r="AA3">
        <v>-247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61.79</v>
      </c>
      <c r="L4" s="88">
        <v>0</v>
      </c>
      <c r="M4" s="116">
        <v>0.1</v>
      </c>
      <c r="N4" s="115">
        <v>0</v>
      </c>
      <c r="O4" s="88">
        <v>0</v>
      </c>
      <c r="P4" s="88">
        <v>-256</v>
      </c>
      <c r="Q4" s="88">
        <v>0</v>
      </c>
      <c r="R4" s="88">
        <v>0</v>
      </c>
      <c r="S4" s="116">
        <v>0</v>
      </c>
      <c r="U4" s="115">
        <v>-256</v>
      </c>
      <c r="V4" s="116">
        <v>61.89</v>
      </c>
      <c r="W4">
        <v>0</v>
      </c>
      <c r="X4">
        <v>0</v>
      </c>
      <c r="Y4">
        <v>61.79</v>
      </c>
      <c r="Z4">
        <v>0.1</v>
      </c>
      <c r="AA4">
        <v>-256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61.89</v>
      </c>
      <c r="L5" s="88">
        <v>0</v>
      </c>
      <c r="M5" s="116">
        <v>0</v>
      </c>
      <c r="N5" s="115">
        <v>0</v>
      </c>
      <c r="O5" s="88">
        <v>-15</v>
      </c>
      <c r="P5" s="88">
        <v>-273</v>
      </c>
      <c r="Q5" s="88">
        <v>0</v>
      </c>
      <c r="R5" s="88">
        <v>0</v>
      </c>
      <c r="S5" s="116">
        <v>0</v>
      </c>
      <c r="U5" s="115">
        <v>-288</v>
      </c>
      <c r="V5" s="116">
        <v>61.89</v>
      </c>
      <c r="W5">
        <v>0</v>
      </c>
      <c r="X5">
        <v>-15</v>
      </c>
      <c r="Y5">
        <v>61.89</v>
      </c>
      <c r="Z5">
        <v>0</v>
      </c>
      <c r="AA5">
        <v>-273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61.89</v>
      </c>
      <c r="L6" s="88">
        <v>0</v>
      </c>
      <c r="M6" s="116">
        <v>0</v>
      </c>
      <c r="N6" s="115">
        <v>0</v>
      </c>
      <c r="O6" s="88">
        <v>-25</v>
      </c>
      <c r="P6" s="88">
        <v>-299</v>
      </c>
      <c r="Q6" s="88">
        <v>0</v>
      </c>
      <c r="R6" s="88">
        <v>0</v>
      </c>
      <c r="S6" s="116">
        <v>0</v>
      </c>
      <c r="U6" s="115">
        <v>-324</v>
      </c>
      <c r="V6" s="116">
        <v>61.89</v>
      </c>
      <c r="W6">
        <v>0</v>
      </c>
      <c r="X6">
        <v>-25</v>
      </c>
      <c r="Y6">
        <v>61.89</v>
      </c>
      <c r="Z6">
        <v>0</v>
      </c>
      <c r="AA6">
        <v>-299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19.37</v>
      </c>
      <c r="L7" s="88">
        <v>0</v>
      </c>
      <c r="M7" s="116">
        <v>0</v>
      </c>
      <c r="N7" s="115">
        <v>0</v>
      </c>
      <c r="O7" s="88">
        <v>-45</v>
      </c>
      <c r="P7" s="88">
        <v>-330</v>
      </c>
      <c r="Q7" s="88">
        <v>0</v>
      </c>
      <c r="R7" s="88">
        <v>0</v>
      </c>
      <c r="S7" s="116">
        <v>0</v>
      </c>
      <c r="U7" s="115">
        <v>-375</v>
      </c>
      <c r="V7" s="116">
        <v>19.37</v>
      </c>
      <c r="W7">
        <v>0</v>
      </c>
      <c r="X7">
        <v>-45</v>
      </c>
      <c r="Y7">
        <v>19.37</v>
      </c>
      <c r="Z7">
        <v>0</v>
      </c>
      <c r="AA7">
        <v>-330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29.06</v>
      </c>
      <c r="L8" s="88">
        <v>0</v>
      </c>
      <c r="M8" s="116">
        <v>0</v>
      </c>
      <c r="N8" s="115">
        <v>0</v>
      </c>
      <c r="O8" s="88">
        <v>-65</v>
      </c>
      <c r="P8" s="88">
        <v>-339</v>
      </c>
      <c r="Q8" s="88">
        <v>0</v>
      </c>
      <c r="R8" s="88">
        <v>0</v>
      </c>
      <c r="S8" s="116">
        <v>0</v>
      </c>
      <c r="U8" s="115">
        <v>-404</v>
      </c>
      <c r="V8" s="116">
        <v>29.06</v>
      </c>
      <c r="W8">
        <v>0</v>
      </c>
      <c r="X8">
        <v>-65</v>
      </c>
      <c r="Y8">
        <v>29.06</v>
      </c>
      <c r="Z8">
        <v>0</v>
      </c>
      <c r="AA8">
        <v>-339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29.25</v>
      </c>
      <c r="L9" s="88">
        <v>0</v>
      </c>
      <c r="M9" s="116">
        <v>0</v>
      </c>
      <c r="N9" s="115">
        <v>0</v>
      </c>
      <c r="O9" s="88">
        <v>-80</v>
      </c>
      <c r="P9" s="88">
        <v>-360</v>
      </c>
      <c r="Q9" s="88">
        <v>0</v>
      </c>
      <c r="R9" s="88">
        <v>0</v>
      </c>
      <c r="S9" s="116">
        <v>0</v>
      </c>
      <c r="U9" s="115">
        <v>-440</v>
      </c>
      <c r="V9" s="116">
        <v>29.25</v>
      </c>
      <c r="W9">
        <v>0</v>
      </c>
      <c r="X9">
        <v>-80</v>
      </c>
      <c r="Y9">
        <v>29.25</v>
      </c>
      <c r="Z9">
        <v>0</v>
      </c>
      <c r="AA9">
        <v>-360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29.64</v>
      </c>
      <c r="L10" s="88">
        <v>0</v>
      </c>
      <c r="M10" s="116">
        <v>0</v>
      </c>
      <c r="N10" s="115">
        <v>0</v>
      </c>
      <c r="O10" s="88">
        <v>-90</v>
      </c>
      <c r="P10" s="88">
        <v>-380</v>
      </c>
      <c r="Q10" s="88">
        <v>0</v>
      </c>
      <c r="R10" s="88">
        <v>0</v>
      </c>
      <c r="S10" s="116">
        <v>0</v>
      </c>
      <c r="U10" s="115">
        <v>-470</v>
      </c>
      <c r="V10" s="116">
        <v>29.64</v>
      </c>
      <c r="W10">
        <v>0</v>
      </c>
      <c r="X10">
        <v>-90</v>
      </c>
      <c r="Y10">
        <v>29.64</v>
      </c>
      <c r="Z10">
        <v>0</v>
      </c>
      <c r="AA10">
        <v>-380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30.7</v>
      </c>
      <c r="L11" s="88">
        <v>0</v>
      </c>
      <c r="M11" s="116">
        <v>0</v>
      </c>
      <c r="N11" s="115">
        <v>0</v>
      </c>
      <c r="O11" s="88">
        <v>-115</v>
      </c>
      <c r="P11" s="88">
        <v>-402</v>
      </c>
      <c r="Q11" s="88">
        <v>0</v>
      </c>
      <c r="R11" s="88">
        <v>0</v>
      </c>
      <c r="S11" s="116">
        <v>0</v>
      </c>
      <c r="U11" s="115">
        <v>-517</v>
      </c>
      <c r="V11" s="116">
        <v>30.7</v>
      </c>
      <c r="W11">
        <v>0</v>
      </c>
      <c r="X11">
        <v>-115</v>
      </c>
      <c r="Y11">
        <v>30.7</v>
      </c>
      <c r="Z11">
        <v>0</v>
      </c>
      <c r="AA11">
        <v>-402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9.69</v>
      </c>
      <c r="L12" s="88">
        <v>0</v>
      </c>
      <c r="M12" s="116">
        <v>0</v>
      </c>
      <c r="N12" s="115">
        <v>0</v>
      </c>
      <c r="O12" s="88">
        <v>-125</v>
      </c>
      <c r="P12" s="88">
        <v>-413</v>
      </c>
      <c r="Q12" s="88">
        <v>0</v>
      </c>
      <c r="R12" s="88">
        <v>0</v>
      </c>
      <c r="S12" s="116">
        <v>0</v>
      </c>
      <c r="U12" s="115">
        <v>-538</v>
      </c>
      <c r="V12" s="116">
        <v>9.68</v>
      </c>
      <c r="W12">
        <v>0</v>
      </c>
      <c r="X12">
        <v>-125</v>
      </c>
      <c r="Y12">
        <v>9.69</v>
      </c>
      <c r="Z12">
        <v>0</v>
      </c>
      <c r="AA12">
        <v>-413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17.34</v>
      </c>
      <c r="L13" s="88">
        <v>0</v>
      </c>
      <c r="M13" s="116">
        <v>0</v>
      </c>
      <c r="N13" s="115">
        <v>0</v>
      </c>
      <c r="O13" s="88">
        <v>-150</v>
      </c>
      <c r="P13" s="88">
        <v>-439</v>
      </c>
      <c r="Q13" s="88">
        <v>0</v>
      </c>
      <c r="R13" s="88">
        <v>0</v>
      </c>
      <c r="S13" s="116">
        <v>0</v>
      </c>
      <c r="U13" s="115">
        <v>-589</v>
      </c>
      <c r="V13" s="116">
        <v>17.34</v>
      </c>
      <c r="W13">
        <v>0</v>
      </c>
      <c r="X13">
        <v>-150</v>
      </c>
      <c r="Y13">
        <v>17.34</v>
      </c>
      <c r="Z13">
        <v>0</v>
      </c>
      <c r="AA13">
        <v>-439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16.95</v>
      </c>
      <c r="L14" s="88">
        <v>0</v>
      </c>
      <c r="M14" s="116">
        <v>0</v>
      </c>
      <c r="N14" s="115">
        <v>0</v>
      </c>
      <c r="O14" s="88">
        <v>-175</v>
      </c>
      <c r="P14" s="88">
        <v>-460</v>
      </c>
      <c r="Q14" s="88">
        <v>0</v>
      </c>
      <c r="R14" s="88">
        <v>0</v>
      </c>
      <c r="S14" s="116">
        <v>0</v>
      </c>
      <c r="U14" s="115">
        <v>-635</v>
      </c>
      <c r="V14" s="116">
        <v>16.95</v>
      </c>
      <c r="W14">
        <v>0</v>
      </c>
      <c r="X14">
        <v>-175</v>
      </c>
      <c r="Y14">
        <v>16.95</v>
      </c>
      <c r="Z14">
        <v>0</v>
      </c>
      <c r="AA14">
        <v>-460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4.84</v>
      </c>
      <c r="L15" s="88">
        <v>0</v>
      </c>
      <c r="M15" s="116">
        <v>0</v>
      </c>
      <c r="N15" s="115">
        <v>0</v>
      </c>
      <c r="O15" s="88">
        <v>-185</v>
      </c>
      <c r="P15" s="88">
        <v>-485</v>
      </c>
      <c r="Q15" s="88">
        <v>0</v>
      </c>
      <c r="R15" s="88">
        <v>0</v>
      </c>
      <c r="S15" s="116">
        <v>0</v>
      </c>
      <c r="U15" s="115">
        <v>-670</v>
      </c>
      <c r="V15" s="116">
        <v>4.84</v>
      </c>
      <c r="W15">
        <v>0</v>
      </c>
      <c r="X15">
        <v>-185</v>
      </c>
      <c r="Y15">
        <v>4.84</v>
      </c>
      <c r="Z15">
        <v>0</v>
      </c>
      <c r="AA15">
        <v>-485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-210</v>
      </c>
      <c r="P16" s="88">
        <v>-501</v>
      </c>
      <c r="Q16" s="88">
        <v>0</v>
      </c>
      <c r="R16" s="88">
        <v>0</v>
      </c>
      <c r="S16" s="116">
        <v>0</v>
      </c>
      <c r="U16" s="115">
        <v>-711</v>
      </c>
      <c r="V16" s="116">
        <v>0</v>
      </c>
      <c r="W16">
        <v>0</v>
      </c>
      <c r="X16">
        <v>-210</v>
      </c>
      <c r="Y16">
        <v>0</v>
      </c>
      <c r="Z16">
        <v>0</v>
      </c>
      <c r="AA16">
        <v>-501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-208.5</v>
      </c>
      <c r="P17" s="88">
        <v>-521</v>
      </c>
      <c r="Q17" s="88">
        <v>0</v>
      </c>
      <c r="R17" s="88">
        <v>0</v>
      </c>
      <c r="S17" s="116">
        <v>0</v>
      </c>
      <c r="U17" s="115">
        <v>-729.5</v>
      </c>
      <c r="V17" s="116">
        <v>0</v>
      </c>
      <c r="W17">
        <v>0</v>
      </c>
      <c r="X17">
        <v>-208.5</v>
      </c>
      <c r="Y17">
        <v>0</v>
      </c>
      <c r="Z17">
        <v>0</v>
      </c>
      <c r="AA17">
        <v>-521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2.71</v>
      </c>
      <c r="N18" s="115">
        <v>0</v>
      </c>
      <c r="O18" s="88">
        <v>-203</v>
      </c>
      <c r="P18" s="88">
        <v>-540</v>
      </c>
      <c r="Q18" s="88">
        <v>0</v>
      </c>
      <c r="R18" s="88">
        <v>0</v>
      </c>
      <c r="S18" s="116">
        <v>0</v>
      </c>
      <c r="U18" s="115">
        <v>-743</v>
      </c>
      <c r="V18" s="116">
        <v>2.71</v>
      </c>
      <c r="W18">
        <v>0</v>
      </c>
      <c r="X18">
        <v>-203</v>
      </c>
      <c r="Y18">
        <v>0</v>
      </c>
      <c r="Z18">
        <v>2.71</v>
      </c>
      <c r="AA18">
        <v>-540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0.19</v>
      </c>
      <c r="N19" s="115">
        <v>0</v>
      </c>
      <c r="O19" s="88">
        <v>-235.7</v>
      </c>
      <c r="P19" s="88">
        <v>-566</v>
      </c>
      <c r="Q19" s="88">
        <v>0</v>
      </c>
      <c r="R19" s="88">
        <v>0</v>
      </c>
      <c r="S19" s="116">
        <v>0</v>
      </c>
      <c r="U19" s="115">
        <v>-801.7</v>
      </c>
      <c r="V19" s="116">
        <v>0.19</v>
      </c>
      <c r="W19">
        <v>0</v>
      </c>
      <c r="X19">
        <v>-235.7</v>
      </c>
      <c r="Y19">
        <v>0</v>
      </c>
      <c r="Z19">
        <v>0.19</v>
      </c>
      <c r="AA19">
        <v>-566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1.07</v>
      </c>
      <c r="N20" s="115">
        <v>0</v>
      </c>
      <c r="O20" s="88">
        <v>-315</v>
      </c>
      <c r="P20" s="88">
        <v>-582</v>
      </c>
      <c r="Q20" s="88">
        <v>0</v>
      </c>
      <c r="R20" s="88">
        <v>0</v>
      </c>
      <c r="S20" s="116">
        <v>0</v>
      </c>
      <c r="U20" s="115">
        <v>-897</v>
      </c>
      <c r="V20" s="116">
        <v>1.07</v>
      </c>
      <c r="W20">
        <v>0</v>
      </c>
      <c r="X20">
        <v>-315</v>
      </c>
      <c r="Y20">
        <v>0</v>
      </c>
      <c r="Z20">
        <v>1.07</v>
      </c>
      <c r="AA20">
        <v>-582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1.26</v>
      </c>
      <c r="N21" s="115">
        <v>0</v>
      </c>
      <c r="O21" s="88">
        <v>-330</v>
      </c>
      <c r="P21" s="88">
        <v>-598</v>
      </c>
      <c r="Q21" s="88">
        <v>0</v>
      </c>
      <c r="R21" s="88">
        <v>0</v>
      </c>
      <c r="S21" s="116">
        <v>0</v>
      </c>
      <c r="U21" s="115">
        <v>-928</v>
      </c>
      <c r="V21" s="116">
        <v>1.26</v>
      </c>
      <c r="W21">
        <v>0</v>
      </c>
      <c r="X21">
        <v>-330</v>
      </c>
      <c r="Y21">
        <v>0</v>
      </c>
      <c r="Z21">
        <v>1.26</v>
      </c>
      <c r="AA21">
        <v>-598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0.28999999999999998</v>
      </c>
      <c r="N22" s="115">
        <v>0</v>
      </c>
      <c r="O22" s="88">
        <v>-340</v>
      </c>
      <c r="P22" s="88">
        <v>-615</v>
      </c>
      <c r="Q22" s="88">
        <v>0</v>
      </c>
      <c r="R22" s="88">
        <v>0</v>
      </c>
      <c r="S22" s="116">
        <v>0</v>
      </c>
      <c r="U22" s="115">
        <v>-955</v>
      </c>
      <c r="V22" s="116">
        <v>0.28999999999999998</v>
      </c>
      <c r="W22">
        <v>0</v>
      </c>
      <c r="X22">
        <v>-340</v>
      </c>
      <c r="Y22">
        <v>0</v>
      </c>
      <c r="Z22">
        <v>0.28999999999999998</v>
      </c>
      <c r="AA22">
        <v>-615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4.16</v>
      </c>
      <c r="N23" s="115">
        <v>0</v>
      </c>
      <c r="O23" s="88">
        <v>-355</v>
      </c>
      <c r="P23" s="88">
        <v>-632</v>
      </c>
      <c r="Q23" s="88">
        <v>0</v>
      </c>
      <c r="R23" s="88">
        <v>0</v>
      </c>
      <c r="S23" s="116">
        <v>0</v>
      </c>
      <c r="U23" s="115">
        <v>-987</v>
      </c>
      <c r="V23" s="116">
        <v>4.16</v>
      </c>
      <c r="W23">
        <v>0</v>
      </c>
      <c r="X23">
        <v>-355</v>
      </c>
      <c r="Y23">
        <v>0</v>
      </c>
      <c r="Z23">
        <v>4.16</v>
      </c>
      <c r="AA23">
        <v>-632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3.49</v>
      </c>
      <c r="N24" s="115">
        <v>0</v>
      </c>
      <c r="O24" s="88">
        <v>-375</v>
      </c>
      <c r="P24" s="88">
        <v>-642</v>
      </c>
      <c r="Q24" s="88">
        <v>0</v>
      </c>
      <c r="R24" s="88">
        <v>0</v>
      </c>
      <c r="S24" s="116">
        <v>0</v>
      </c>
      <c r="U24" s="115">
        <v>-1017</v>
      </c>
      <c r="V24" s="116">
        <v>3.49</v>
      </c>
      <c r="W24">
        <v>0</v>
      </c>
      <c r="X24">
        <v>-375</v>
      </c>
      <c r="Y24">
        <v>0</v>
      </c>
      <c r="Z24">
        <v>3.49</v>
      </c>
      <c r="AA24">
        <v>-642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6.78</v>
      </c>
      <c r="N25" s="115">
        <v>0</v>
      </c>
      <c r="O25" s="88">
        <v>-395</v>
      </c>
      <c r="P25" s="88">
        <v>-666</v>
      </c>
      <c r="Q25" s="88">
        <v>0</v>
      </c>
      <c r="R25" s="88">
        <v>0</v>
      </c>
      <c r="S25" s="116">
        <v>0</v>
      </c>
      <c r="U25" s="115">
        <v>-1061</v>
      </c>
      <c r="V25" s="116">
        <v>6.78</v>
      </c>
      <c r="W25">
        <v>0</v>
      </c>
      <c r="X25">
        <v>-395</v>
      </c>
      <c r="Y25">
        <v>0</v>
      </c>
      <c r="Z25">
        <v>6.78</v>
      </c>
      <c r="AA25">
        <v>-666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0.77</v>
      </c>
      <c r="N26" s="115">
        <v>0</v>
      </c>
      <c r="O26" s="88">
        <v>-415</v>
      </c>
      <c r="P26" s="88">
        <v>-700</v>
      </c>
      <c r="Q26" s="88">
        <v>0</v>
      </c>
      <c r="R26" s="88">
        <v>0</v>
      </c>
      <c r="S26" s="116">
        <v>0</v>
      </c>
      <c r="U26" s="115">
        <v>-1115</v>
      </c>
      <c r="V26" s="116">
        <v>0.77</v>
      </c>
      <c r="W26">
        <v>0</v>
      </c>
      <c r="X26">
        <v>-415</v>
      </c>
      <c r="Y26">
        <v>0</v>
      </c>
      <c r="Z26">
        <v>0.77</v>
      </c>
      <c r="AA26">
        <v>-700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0.19</v>
      </c>
      <c r="N27" s="115">
        <v>0</v>
      </c>
      <c r="O27" s="88">
        <v>-375</v>
      </c>
      <c r="P27" s="88">
        <v>-724</v>
      </c>
      <c r="Q27" s="88">
        <v>0</v>
      </c>
      <c r="R27" s="88">
        <v>0</v>
      </c>
      <c r="S27" s="116">
        <v>0</v>
      </c>
      <c r="U27" s="115">
        <v>-1099</v>
      </c>
      <c r="V27" s="116">
        <v>0.19</v>
      </c>
      <c r="W27">
        <v>0</v>
      </c>
      <c r="X27">
        <v>-375</v>
      </c>
      <c r="Y27">
        <v>0</v>
      </c>
      <c r="Z27">
        <v>0.19</v>
      </c>
      <c r="AA27">
        <v>-724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5.04</v>
      </c>
      <c r="N28" s="115">
        <v>0</v>
      </c>
      <c r="O28" s="88">
        <v>-380</v>
      </c>
      <c r="P28" s="88">
        <v>-747</v>
      </c>
      <c r="Q28" s="88">
        <v>0</v>
      </c>
      <c r="R28" s="88">
        <v>0</v>
      </c>
      <c r="S28" s="116">
        <v>0</v>
      </c>
      <c r="U28" s="115">
        <v>-1127</v>
      </c>
      <c r="V28" s="116">
        <v>5.04</v>
      </c>
      <c r="W28">
        <v>0</v>
      </c>
      <c r="X28">
        <v>-380</v>
      </c>
      <c r="Y28">
        <v>0</v>
      </c>
      <c r="Z28">
        <v>5.04</v>
      </c>
      <c r="AA28">
        <v>-747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-25</v>
      </c>
      <c r="O29" s="88">
        <v>-308</v>
      </c>
      <c r="P29" s="88">
        <v>-770</v>
      </c>
      <c r="Q29" s="88">
        <v>0</v>
      </c>
      <c r="R29" s="88">
        <v>0</v>
      </c>
      <c r="S29" s="116">
        <v>0</v>
      </c>
      <c r="U29" s="115">
        <v>-1103</v>
      </c>
      <c r="V29" s="116">
        <v>0</v>
      </c>
      <c r="W29">
        <v>-25</v>
      </c>
      <c r="X29">
        <v>-308</v>
      </c>
      <c r="Y29">
        <v>0</v>
      </c>
      <c r="Z29">
        <v>0</v>
      </c>
      <c r="AA29">
        <v>-770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3.97</v>
      </c>
      <c r="N30" s="115">
        <v>-63</v>
      </c>
      <c r="O30" s="88">
        <v>-313</v>
      </c>
      <c r="P30" s="88">
        <v>-522</v>
      </c>
      <c r="Q30" s="88">
        <v>0</v>
      </c>
      <c r="R30" s="88">
        <v>0</v>
      </c>
      <c r="S30" s="116">
        <v>0</v>
      </c>
      <c r="U30" s="115">
        <v>-898</v>
      </c>
      <c r="V30" s="116">
        <v>3.97</v>
      </c>
      <c r="W30">
        <v>-63</v>
      </c>
      <c r="X30">
        <v>-313</v>
      </c>
      <c r="Y30">
        <v>0</v>
      </c>
      <c r="Z30">
        <v>3.97</v>
      </c>
      <c r="AA30">
        <v>-522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3.97</v>
      </c>
      <c r="N31" s="115">
        <v>-117</v>
      </c>
      <c r="O31" s="88">
        <v>-338</v>
      </c>
      <c r="P31" s="88">
        <v>-552</v>
      </c>
      <c r="Q31" s="88">
        <v>0</v>
      </c>
      <c r="R31" s="88">
        <v>0</v>
      </c>
      <c r="S31" s="116">
        <v>0</v>
      </c>
      <c r="U31" s="115">
        <v>-1007</v>
      </c>
      <c r="V31" s="116">
        <v>3.97</v>
      </c>
      <c r="W31">
        <v>-117</v>
      </c>
      <c r="X31">
        <v>-338</v>
      </c>
      <c r="Y31">
        <v>0</v>
      </c>
      <c r="Z31">
        <v>3.97</v>
      </c>
      <c r="AA31">
        <v>-552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4.9400000000000004</v>
      </c>
      <c r="N32" s="115">
        <v>-184</v>
      </c>
      <c r="O32" s="88">
        <v>-358</v>
      </c>
      <c r="P32" s="88">
        <v>-591</v>
      </c>
      <c r="Q32" s="88">
        <v>0</v>
      </c>
      <c r="R32" s="88">
        <v>0</v>
      </c>
      <c r="S32" s="116">
        <v>0</v>
      </c>
      <c r="U32" s="115">
        <v>-1133</v>
      </c>
      <c r="V32" s="116">
        <v>4.9400000000000004</v>
      </c>
      <c r="W32">
        <v>-184</v>
      </c>
      <c r="X32">
        <v>-358</v>
      </c>
      <c r="Y32">
        <v>0</v>
      </c>
      <c r="Z32">
        <v>4.9400000000000004</v>
      </c>
      <c r="AA32">
        <v>-591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1.65</v>
      </c>
      <c r="N33" s="115">
        <v>-216</v>
      </c>
      <c r="O33" s="88">
        <v>-252</v>
      </c>
      <c r="P33" s="88">
        <v>-305</v>
      </c>
      <c r="Q33" s="88">
        <v>0</v>
      </c>
      <c r="R33" s="88">
        <v>0</v>
      </c>
      <c r="S33" s="116">
        <v>0</v>
      </c>
      <c r="U33" s="115">
        <v>-773</v>
      </c>
      <c r="V33" s="116">
        <v>1.65</v>
      </c>
      <c r="W33">
        <v>-216</v>
      </c>
      <c r="X33">
        <v>-252</v>
      </c>
      <c r="Y33">
        <v>0</v>
      </c>
      <c r="Z33">
        <v>1.65</v>
      </c>
      <c r="AA33">
        <v>-305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1.65</v>
      </c>
      <c r="N34" s="115">
        <v>-241</v>
      </c>
      <c r="O34" s="88">
        <v>-267</v>
      </c>
      <c r="P34" s="88">
        <v>-334</v>
      </c>
      <c r="Q34" s="88">
        <v>0</v>
      </c>
      <c r="R34" s="88">
        <v>0</v>
      </c>
      <c r="S34" s="116">
        <v>0</v>
      </c>
      <c r="U34" s="115">
        <v>-842</v>
      </c>
      <c r="V34" s="116">
        <v>1.65</v>
      </c>
      <c r="W34">
        <v>-241</v>
      </c>
      <c r="X34">
        <v>-267</v>
      </c>
      <c r="Y34">
        <v>0</v>
      </c>
      <c r="Z34">
        <v>1.65</v>
      </c>
      <c r="AA34">
        <v>-334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4.6500000000000004</v>
      </c>
      <c r="N35" s="115">
        <v>-372</v>
      </c>
      <c r="O35" s="88">
        <v>-282</v>
      </c>
      <c r="P35" s="88">
        <v>-346</v>
      </c>
      <c r="Q35" s="88">
        <v>0</v>
      </c>
      <c r="R35" s="88">
        <v>0</v>
      </c>
      <c r="S35" s="116">
        <v>0</v>
      </c>
      <c r="U35" s="115">
        <v>-1000</v>
      </c>
      <c r="V35" s="116">
        <v>4.6500000000000004</v>
      </c>
      <c r="W35">
        <v>-372</v>
      </c>
      <c r="X35">
        <v>-282</v>
      </c>
      <c r="Y35">
        <v>0</v>
      </c>
      <c r="Z35">
        <v>4.6500000000000004</v>
      </c>
      <c r="AA35">
        <v>-346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-382</v>
      </c>
      <c r="O36" s="88">
        <v>-302</v>
      </c>
      <c r="P36" s="88">
        <v>-365</v>
      </c>
      <c r="Q36" s="88">
        <v>0</v>
      </c>
      <c r="R36" s="88">
        <v>0</v>
      </c>
      <c r="S36" s="116">
        <v>0</v>
      </c>
      <c r="U36" s="115">
        <v>-1049</v>
      </c>
      <c r="V36" s="116">
        <v>0</v>
      </c>
      <c r="W36">
        <v>-382</v>
      </c>
      <c r="X36">
        <v>-302</v>
      </c>
      <c r="Y36">
        <v>0</v>
      </c>
      <c r="Z36">
        <v>0</v>
      </c>
      <c r="AA36">
        <v>-365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2.3199999999999998</v>
      </c>
      <c r="N37" s="115">
        <v>-385</v>
      </c>
      <c r="O37" s="88">
        <v>-322</v>
      </c>
      <c r="P37" s="88">
        <v>-373</v>
      </c>
      <c r="Q37" s="88">
        <v>0</v>
      </c>
      <c r="R37" s="88">
        <v>0</v>
      </c>
      <c r="S37" s="116">
        <v>0</v>
      </c>
      <c r="U37" s="115">
        <v>-1080</v>
      </c>
      <c r="V37" s="116">
        <v>2.3199999999999998</v>
      </c>
      <c r="W37">
        <v>-385</v>
      </c>
      <c r="X37">
        <v>-322</v>
      </c>
      <c r="Y37">
        <v>0</v>
      </c>
      <c r="Z37">
        <v>2.3199999999999998</v>
      </c>
      <c r="AA37">
        <v>-373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4.55</v>
      </c>
      <c r="N38" s="115">
        <v>-373</v>
      </c>
      <c r="O38" s="88">
        <v>-322</v>
      </c>
      <c r="P38" s="88">
        <v>-384</v>
      </c>
      <c r="Q38" s="88">
        <v>0</v>
      </c>
      <c r="R38" s="88">
        <v>0</v>
      </c>
      <c r="S38" s="116">
        <v>0</v>
      </c>
      <c r="U38" s="115">
        <v>-1079</v>
      </c>
      <c r="V38" s="116">
        <v>4.55</v>
      </c>
      <c r="W38">
        <v>-373</v>
      </c>
      <c r="X38">
        <v>-322</v>
      </c>
      <c r="Y38">
        <v>0</v>
      </c>
      <c r="Z38">
        <v>4.55</v>
      </c>
      <c r="AA38">
        <v>-384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8.0399999999999991</v>
      </c>
      <c r="N39" s="115">
        <v>-328</v>
      </c>
      <c r="O39" s="88">
        <v>-165.92</v>
      </c>
      <c r="P39" s="88">
        <v>-388</v>
      </c>
      <c r="Q39" s="88">
        <v>0</v>
      </c>
      <c r="R39" s="88">
        <v>0</v>
      </c>
      <c r="S39" s="116">
        <v>0</v>
      </c>
      <c r="U39" s="115">
        <v>-881.92</v>
      </c>
      <c r="V39" s="116">
        <v>8.0399999999999991</v>
      </c>
      <c r="W39">
        <v>-328</v>
      </c>
      <c r="X39">
        <v>-165.92</v>
      </c>
      <c r="Y39">
        <v>0</v>
      </c>
      <c r="Z39">
        <v>8.0399999999999991</v>
      </c>
      <c r="AA39">
        <v>-388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</v>
      </c>
      <c r="N40" s="115">
        <v>-304</v>
      </c>
      <c r="O40" s="88">
        <v>-287</v>
      </c>
      <c r="P40" s="88">
        <v>-356</v>
      </c>
      <c r="Q40" s="88">
        <v>0</v>
      </c>
      <c r="R40" s="88">
        <v>0</v>
      </c>
      <c r="S40" s="116">
        <v>0</v>
      </c>
      <c r="U40" s="115">
        <v>-947</v>
      </c>
      <c r="V40" s="116">
        <v>3</v>
      </c>
      <c r="W40">
        <v>-304</v>
      </c>
      <c r="X40">
        <v>-287</v>
      </c>
      <c r="Y40">
        <v>0</v>
      </c>
      <c r="Z40">
        <v>3</v>
      </c>
      <c r="AA40">
        <v>-356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2.91</v>
      </c>
      <c r="N41" s="115">
        <v>-292</v>
      </c>
      <c r="O41" s="88">
        <v>-272</v>
      </c>
      <c r="P41" s="88">
        <v>-326</v>
      </c>
      <c r="Q41" s="88">
        <v>0</v>
      </c>
      <c r="R41" s="88">
        <v>0</v>
      </c>
      <c r="S41" s="116">
        <v>0</v>
      </c>
      <c r="U41" s="115">
        <v>-890</v>
      </c>
      <c r="V41" s="116">
        <v>2.91</v>
      </c>
      <c r="W41">
        <v>-292</v>
      </c>
      <c r="X41">
        <v>-272</v>
      </c>
      <c r="Y41">
        <v>0</v>
      </c>
      <c r="Z41">
        <v>2.91</v>
      </c>
      <c r="AA41">
        <v>-326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4.26</v>
      </c>
      <c r="N42" s="115">
        <v>-280</v>
      </c>
      <c r="O42" s="88">
        <v>-247</v>
      </c>
      <c r="P42" s="88">
        <v>-299</v>
      </c>
      <c r="Q42" s="88">
        <v>0</v>
      </c>
      <c r="R42" s="88">
        <v>0</v>
      </c>
      <c r="S42" s="116">
        <v>0</v>
      </c>
      <c r="U42" s="115">
        <v>-826</v>
      </c>
      <c r="V42" s="116">
        <v>4.26</v>
      </c>
      <c r="W42">
        <v>-280</v>
      </c>
      <c r="X42">
        <v>-247</v>
      </c>
      <c r="Y42">
        <v>0</v>
      </c>
      <c r="Z42">
        <v>4.26</v>
      </c>
      <c r="AA42">
        <v>-299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-259</v>
      </c>
      <c r="O43" s="88">
        <v>-227</v>
      </c>
      <c r="P43" s="88">
        <v>-273</v>
      </c>
      <c r="Q43" s="88">
        <v>0</v>
      </c>
      <c r="R43" s="88">
        <v>0</v>
      </c>
      <c r="S43" s="116">
        <v>0</v>
      </c>
      <c r="U43" s="115">
        <v>-759</v>
      </c>
      <c r="V43" s="116">
        <v>0</v>
      </c>
      <c r="W43">
        <v>-259</v>
      </c>
      <c r="X43">
        <v>-227</v>
      </c>
      <c r="Y43">
        <v>0</v>
      </c>
      <c r="Z43">
        <v>0</v>
      </c>
      <c r="AA43">
        <v>-273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4.6500000000000004</v>
      </c>
      <c r="N44" s="115">
        <v>-244</v>
      </c>
      <c r="O44" s="88">
        <v>-217</v>
      </c>
      <c r="P44" s="88">
        <v>-242</v>
      </c>
      <c r="Q44" s="88">
        <v>0</v>
      </c>
      <c r="R44" s="88">
        <v>0</v>
      </c>
      <c r="S44" s="116">
        <v>0</v>
      </c>
      <c r="U44" s="115">
        <v>-703</v>
      </c>
      <c r="V44" s="116">
        <v>4.6500000000000004</v>
      </c>
      <c r="W44">
        <v>-244</v>
      </c>
      <c r="X44">
        <v>-217</v>
      </c>
      <c r="Y44">
        <v>0</v>
      </c>
      <c r="Z44">
        <v>4.6500000000000004</v>
      </c>
      <c r="AA44">
        <v>-242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2.3199999999999998</v>
      </c>
      <c r="N45" s="115">
        <v>-229</v>
      </c>
      <c r="O45" s="88">
        <v>-192</v>
      </c>
      <c r="P45" s="88">
        <v>-217</v>
      </c>
      <c r="Q45" s="88">
        <v>0</v>
      </c>
      <c r="R45" s="88">
        <v>0</v>
      </c>
      <c r="S45" s="116">
        <v>0</v>
      </c>
      <c r="U45" s="115">
        <v>-638</v>
      </c>
      <c r="V45" s="116">
        <v>2.3199999999999998</v>
      </c>
      <c r="W45">
        <v>-229</v>
      </c>
      <c r="X45">
        <v>-192</v>
      </c>
      <c r="Y45">
        <v>0</v>
      </c>
      <c r="Z45">
        <v>2.3199999999999998</v>
      </c>
      <c r="AA45">
        <v>-217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4.9400000000000004</v>
      </c>
      <c r="N46" s="115">
        <v>-240</v>
      </c>
      <c r="O46" s="88">
        <v>-182</v>
      </c>
      <c r="P46" s="88">
        <v>-207</v>
      </c>
      <c r="Q46" s="88">
        <v>0</v>
      </c>
      <c r="R46" s="88">
        <v>0</v>
      </c>
      <c r="S46" s="116">
        <v>0</v>
      </c>
      <c r="U46" s="115">
        <v>-629</v>
      </c>
      <c r="V46" s="116">
        <v>4.9400000000000004</v>
      </c>
      <c r="W46">
        <v>-240</v>
      </c>
      <c r="X46">
        <v>-182</v>
      </c>
      <c r="Y46">
        <v>0</v>
      </c>
      <c r="Z46">
        <v>4.9400000000000004</v>
      </c>
      <c r="AA46">
        <v>-207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1.07</v>
      </c>
      <c r="N47" s="115">
        <v>-218</v>
      </c>
      <c r="O47" s="88">
        <v>-172</v>
      </c>
      <c r="P47" s="88">
        <v>-197</v>
      </c>
      <c r="Q47" s="88">
        <v>0</v>
      </c>
      <c r="R47" s="88">
        <v>0</v>
      </c>
      <c r="S47" s="116">
        <v>0</v>
      </c>
      <c r="U47" s="115">
        <v>-587</v>
      </c>
      <c r="V47" s="116">
        <v>1.07</v>
      </c>
      <c r="W47">
        <v>-218</v>
      </c>
      <c r="X47">
        <v>-172</v>
      </c>
      <c r="Y47">
        <v>0</v>
      </c>
      <c r="Z47">
        <v>1.07</v>
      </c>
      <c r="AA47">
        <v>-197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-192</v>
      </c>
      <c r="O48" s="88">
        <v>-127</v>
      </c>
      <c r="P48" s="88">
        <v>-184</v>
      </c>
      <c r="Q48" s="88">
        <v>0</v>
      </c>
      <c r="R48" s="88">
        <v>0</v>
      </c>
      <c r="S48" s="116">
        <v>0</v>
      </c>
      <c r="U48" s="115">
        <v>-503</v>
      </c>
      <c r="V48" s="116">
        <v>0</v>
      </c>
      <c r="W48">
        <v>-192</v>
      </c>
      <c r="X48">
        <v>-127</v>
      </c>
      <c r="Y48">
        <v>0</v>
      </c>
      <c r="Z48">
        <v>0</v>
      </c>
      <c r="AA48">
        <v>-184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0.28999999999999998</v>
      </c>
      <c r="N49" s="115">
        <v>-166</v>
      </c>
      <c r="O49" s="88">
        <v>-122</v>
      </c>
      <c r="P49" s="88">
        <v>-186</v>
      </c>
      <c r="Q49" s="88">
        <v>0</v>
      </c>
      <c r="R49" s="88">
        <v>0</v>
      </c>
      <c r="S49" s="116">
        <v>0</v>
      </c>
      <c r="U49" s="115">
        <v>-474</v>
      </c>
      <c r="V49" s="116">
        <v>0.28999999999999998</v>
      </c>
      <c r="W49">
        <v>-166</v>
      </c>
      <c r="X49">
        <v>-122</v>
      </c>
      <c r="Y49">
        <v>0</v>
      </c>
      <c r="Z49">
        <v>0.28999999999999998</v>
      </c>
      <c r="AA49">
        <v>-186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0.87</v>
      </c>
      <c r="N50" s="115">
        <v>-143</v>
      </c>
      <c r="O50" s="88">
        <v>-122</v>
      </c>
      <c r="P50" s="88">
        <v>-177</v>
      </c>
      <c r="Q50" s="88">
        <v>0</v>
      </c>
      <c r="R50" s="88">
        <v>0</v>
      </c>
      <c r="S50" s="116">
        <v>0</v>
      </c>
      <c r="U50" s="115">
        <v>-442</v>
      </c>
      <c r="V50" s="116">
        <v>0.87</v>
      </c>
      <c r="W50">
        <v>-143</v>
      </c>
      <c r="X50">
        <v>-122</v>
      </c>
      <c r="Y50">
        <v>0</v>
      </c>
      <c r="Z50">
        <v>0.87</v>
      </c>
      <c r="AA50">
        <v>-177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3.2</v>
      </c>
      <c r="N51" s="115">
        <v>-93</v>
      </c>
      <c r="O51" s="88">
        <v>-97</v>
      </c>
      <c r="P51" s="88">
        <v>-143</v>
      </c>
      <c r="Q51" s="88">
        <v>0</v>
      </c>
      <c r="R51" s="88">
        <v>0</v>
      </c>
      <c r="S51" s="116">
        <v>0</v>
      </c>
      <c r="U51" s="115">
        <v>-333</v>
      </c>
      <c r="V51" s="116">
        <v>3.2</v>
      </c>
      <c r="W51">
        <v>-93</v>
      </c>
      <c r="X51">
        <v>-97</v>
      </c>
      <c r="Y51">
        <v>0</v>
      </c>
      <c r="Z51">
        <v>3.2</v>
      </c>
      <c r="AA51">
        <v>-143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2.0299999999999998</v>
      </c>
      <c r="N52" s="115">
        <v>-67</v>
      </c>
      <c r="O52" s="88">
        <v>-82</v>
      </c>
      <c r="P52" s="88">
        <v>-125</v>
      </c>
      <c r="Q52" s="88">
        <v>0</v>
      </c>
      <c r="R52" s="88">
        <v>0</v>
      </c>
      <c r="S52" s="116">
        <v>0</v>
      </c>
      <c r="U52" s="115">
        <v>-274</v>
      </c>
      <c r="V52" s="116">
        <v>2.0299999999999998</v>
      </c>
      <c r="W52">
        <v>-67</v>
      </c>
      <c r="X52">
        <v>-82</v>
      </c>
      <c r="Y52">
        <v>0</v>
      </c>
      <c r="Z52">
        <v>2.0299999999999998</v>
      </c>
      <c r="AA52">
        <v>-125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6.39</v>
      </c>
      <c r="N53" s="115">
        <v>-37</v>
      </c>
      <c r="O53" s="88">
        <v>-77</v>
      </c>
      <c r="P53" s="88">
        <v>-103</v>
      </c>
      <c r="Q53" s="88">
        <v>0</v>
      </c>
      <c r="R53" s="88">
        <v>0</v>
      </c>
      <c r="S53" s="116">
        <v>0</v>
      </c>
      <c r="U53" s="115">
        <v>-217</v>
      </c>
      <c r="V53" s="116">
        <v>6.39</v>
      </c>
      <c r="W53">
        <v>-37</v>
      </c>
      <c r="X53">
        <v>-77</v>
      </c>
      <c r="Y53">
        <v>0</v>
      </c>
      <c r="Z53">
        <v>6.39</v>
      </c>
      <c r="AA53">
        <v>-103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3.68</v>
      </c>
      <c r="N54" s="115">
        <v>-15</v>
      </c>
      <c r="O54" s="88">
        <v>-62</v>
      </c>
      <c r="P54" s="88">
        <v>-107</v>
      </c>
      <c r="Q54" s="88">
        <v>0</v>
      </c>
      <c r="R54" s="88">
        <v>0</v>
      </c>
      <c r="S54" s="116">
        <v>0</v>
      </c>
      <c r="U54" s="115">
        <v>-184</v>
      </c>
      <c r="V54" s="116">
        <v>3.68</v>
      </c>
      <c r="W54">
        <v>-15</v>
      </c>
      <c r="X54">
        <v>-62</v>
      </c>
      <c r="Y54">
        <v>0</v>
      </c>
      <c r="Z54">
        <v>3.68</v>
      </c>
      <c r="AA54">
        <v>-107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2.81</v>
      </c>
      <c r="N55" s="115">
        <v>-31</v>
      </c>
      <c r="O55" s="88">
        <v>-72</v>
      </c>
      <c r="P55" s="88">
        <v>-162</v>
      </c>
      <c r="Q55" s="88">
        <v>0</v>
      </c>
      <c r="R55" s="88">
        <v>0</v>
      </c>
      <c r="S55" s="116">
        <v>0</v>
      </c>
      <c r="U55" s="115">
        <v>-265</v>
      </c>
      <c r="V55" s="116">
        <v>2.81</v>
      </c>
      <c r="W55">
        <v>-31</v>
      </c>
      <c r="X55">
        <v>-72</v>
      </c>
      <c r="Y55">
        <v>0</v>
      </c>
      <c r="Z55">
        <v>2.81</v>
      </c>
      <c r="AA55">
        <v>-162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3.1</v>
      </c>
      <c r="N56" s="115">
        <v>-20</v>
      </c>
      <c r="O56" s="88">
        <v>-67</v>
      </c>
      <c r="P56" s="88">
        <v>-159</v>
      </c>
      <c r="Q56" s="88">
        <v>0</v>
      </c>
      <c r="R56" s="88">
        <v>0</v>
      </c>
      <c r="S56" s="116">
        <v>0</v>
      </c>
      <c r="U56" s="115">
        <v>-246</v>
      </c>
      <c r="V56" s="116">
        <v>3.1</v>
      </c>
      <c r="W56">
        <v>-20</v>
      </c>
      <c r="X56">
        <v>-67</v>
      </c>
      <c r="Y56">
        <v>0</v>
      </c>
      <c r="Z56">
        <v>3.1</v>
      </c>
      <c r="AA56">
        <v>-159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-52</v>
      </c>
      <c r="P57" s="88">
        <v>-123</v>
      </c>
      <c r="Q57" s="88">
        <v>0</v>
      </c>
      <c r="R57" s="88">
        <v>0</v>
      </c>
      <c r="S57" s="116">
        <v>0</v>
      </c>
      <c r="U57" s="115">
        <v>-175</v>
      </c>
      <c r="V57" s="116">
        <v>0</v>
      </c>
      <c r="W57">
        <v>0</v>
      </c>
      <c r="X57">
        <v>-52</v>
      </c>
      <c r="Y57">
        <v>0</v>
      </c>
      <c r="Z57">
        <v>0</v>
      </c>
      <c r="AA57">
        <v>-123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-32</v>
      </c>
      <c r="P58" s="88">
        <v>-73</v>
      </c>
      <c r="Q58" s="88">
        <v>0</v>
      </c>
      <c r="R58" s="88">
        <v>0</v>
      </c>
      <c r="S58" s="116">
        <v>0</v>
      </c>
      <c r="U58" s="115">
        <v>-105</v>
      </c>
      <c r="V58" s="116">
        <v>0</v>
      </c>
      <c r="W58">
        <v>0</v>
      </c>
      <c r="X58">
        <v>-32</v>
      </c>
      <c r="Y58">
        <v>0</v>
      </c>
      <c r="Z58">
        <v>0</v>
      </c>
      <c r="AA58">
        <v>-73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14.52</v>
      </c>
      <c r="L59" s="88">
        <v>0</v>
      </c>
      <c r="M59" s="116">
        <v>0.1</v>
      </c>
      <c r="N59" s="115">
        <v>0</v>
      </c>
      <c r="O59" s="88">
        <v>-75.7</v>
      </c>
      <c r="P59" s="88">
        <v>-35</v>
      </c>
      <c r="Q59" s="88">
        <v>0</v>
      </c>
      <c r="R59" s="88">
        <v>0</v>
      </c>
      <c r="S59" s="116">
        <v>0</v>
      </c>
      <c r="U59" s="115">
        <v>-110.7</v>
      </c>
      <c r="V59" s="116">
        <v>14.62</v>
      </c>
      <c r="W59">
        <v>0</v>
      </c>
      <c r="X59">
        <v>-75.7</v>
      </c>
      <c r="Y59">
        <v>14.52</v>
      </c>
      <c r="Z59">
        <v>0.1</v>
      </c>
      <c r="AA59">
        <v>-35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29.05</v>
      </c>
      <c r="L60" s="88">
        <v>0</v>
      </c>
      <c r="M60" s="116">
        <v>6.3</v>
      </c>
      <c r="N60" s="115">
        <v>0</v>
      </c>
      <c r="O60" s="88">
        <v>-51</v>
      </c>
      <c r="P60" s="88">
        <v>-120</v>
      </c>
      <c r="Q60" s="88">
        <v>0</v>
      </c>
      <c r="R60" s="88">
        <v>0</v>
      </c>
      <c r="S60" s="116">
        <v>0</v>
      </c>
      <c r="U60" s="115">
        <v>-171</v>
      </c>
      <c r="V60" s="116">
        <v>35.35</v>
      </c>
      <c r="W60">
        <v>0</v>
      </c>
      <c r="X60">
        <v>-51</v>
      </c>
      <c r="Y60">
        <v>29.05</v>
      </c>
      <c r="Z60">
        <v>6.3</v>
      </c>
      <c r="AA60">
        <v>-120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24.22</v>
      </c>
      <c r="L61" s="88">
        <v>0</v>
      </c>
      <c r="M61" s="116">
        <v>3.58</v>
      </c>
      <c r="N61" s="115">
        <v>0</v>
      </c>
      <c r="O61" s="88">
        <v>-63</v>
      </c>
      <c r="P61" s="88">
        <v>-91</v>
      </c>
      <c r="Q61" s="88">
        <v>0</v>
      </c>
      <c r="R61" s="88">
        <v>0</v>
      </c>
      <c r="S61" s="116">
        <v>0</v>
      </c>
      <c r="U61" s="115">
        <v>-154</v>
      </c>
      <c r="V61" s="116">
        <v>27.8</v>
      </c>
      <c r="W61">
        <v>0</v>
      </c>
      <c r="X61">
        <v>-63</v>
      </c>
      <c r="Y61">
        <v>24.22</v>
      </c>
      <c r="Z61">
        <v>3.58</v>
      </c>
      <c r="AA61">
        <v>-91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24.21</v>
      </c>
      <c r="L62" s="88">
        <v>0</v>
      </c>
      <c r="M62" s="116">
        <v>3.49</v>
      </c>
      <c r="N62" s="115">
        <v>0</v>
      </c>
      <c r="O62" s="88">
        <v>-43</v>
      </c>
      <c r="P62" s="88">
        <v>-64</v>
      </c>
      <c r="Q62" s="88">
        <v>0</v>
      </c>
      <c r="R62" s="88">
        <v>0</v>
      </c>
      <c r="S62" s="116">
        <v>0</v>
      </c>
      <c r="U62" s="115">
        <v>-107</v>
      </c>
      <c r="V62" s="116">
        <v>27.7</v>
      </c>
      <c r="W62">
        <v>0</v>
      </c>
      <c r="X62">
        <v>-43</v>
      </c>
      <c r="Y62">
        <v>24.21</v>
      </c>
      <c r="Z62">
        <v>3.49</v>
      </c>
      <c r="AA62">
        <v>-64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14.52</v>
      </c>
      <c r="L63" s="88">
        <v>0</v>
      </c>
      <c r="M63" s="116">
        <v>1.65</v>
      </c>
      <c r="N63" s="115">
        <v>0</v>
      </c>
      <c r="O63" s="88">
        <v>-23</v>
      </c>
      <c r="P63" s="88">
        <v>-40</v>
      </c>
      <c r="Q63" s="88">
        <v>0</v>
      </c>
      <c r="R63" s="88">
        <v>0</v>
      </c>
      <c r="S63" s="116">
        <v>0</v>
      </c>
      <c r="U63" s="115">
        <v>-63</v>
      </c>
      <c r="V63" s="116">
        <v>16.170000000000002</v>
      </c>
      <c r="W63">
        <v>0</v>
      </c>
      <c r="X63">
        <v>-23</v>
      </c>
      <c r="Y63">
        <v>14.52</v>
      </c>
      <c r="Z63">
        <v>1.65</v>
      </c>
      <c r="AA63">
        <v>-40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29.06</v>
      </c>
      <c r="L64" s="88">
        <v>0</v>
      </c>
      <c r="M64" s="116">
        <v>0</v>
      </c>
      <c r="N64" s="115">
        <v>0</v>
      </c>
      <c r="O64" s="88">
        <v>-13</v>
      </c>
      <c r="P64" s="88">
        <v>-26</v>
      </c>
      <c r="Q64" s="88">
        <v>0</v>
      </c>
      <c r="R64" s="88">
        <v>0</v>
      </c>
      <c r="S64" s="116">
        <v>0</v>
      </c>
      <c r="U64" s="115">
        <v>-39</v>
      </c>
      <c r="V64" s="116">
        <v>29.06</v>
      </c>
      <c r="W64">
        <v>0</v>
      </c>
      <c r="X64">
        <v>-13</v>
      </c>
      <c r="Y64">
        <v>29.06</v>
      </c>
      <c r="Z64">
        <v>0</v>
      </c>
      <c r="AA64">
        <v>-26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29.05</v>
      </c>
      <c r="L65" s="88">
        <v>0</v>
      </c>
      <c r="M65" s="116">
        <v>1.55</v>
      </c>
      <c r="N65" s="115">
        <v>0</v>
      </c>
      <c r="O65" s="88">
        <v>0</v>
      </c>
      <c r="P65" s="88">
        <v>-9</v>
      </c>
      <c r="Q65" s="88">
        <v>0</v>
      </c>
      <c r="R65" s="88">
        <v>0</v>
      </c>
      <c r="S65" s="116">
        <v>0</v>
      </c>
      <c r="U65" s="115">
        <v>-9</v>
      </c>
      <c r="V65" s="116">
        <v>30.6</v>
      </c>
      <c r="W65">
        <v>0</v>
      </c>
      <c r="X65">
        <v>0</v>
      </c>
      <c r="Y65">
        <v>29.05</v>
      </c>
      <c r="Z65">
        <v>1.55</v>
      </c>
      <c r="AA65">
        <v>-9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29.06</v>
      </c>
      <c r="L66" s="88">
        <v>0</v>
      </c>
      <c r="M66" s="116">
        <v>2.61</v>
      </c>
      <c r="N66" s="115">
        <v>0</v>
      </c>
      <c r="O66" s="88">
        <v>0</v>
      </c>
      <c r="P66" s="88">
        <v>-5</v>
      </c>
      <c r="Q66" s="88">
        <v>0</v>
      </c>
      <c r="R66" s="88">
        <v>0</v>
      </c>
      <c r="S66" s="116">
        <v>0</v>
      </c>
      <c r="U66" s="115">
        <v>-5</v>
      </c>
      <c r="V66" s="116">
        <v>31.67</v>
      </c>
      <c r="W66">
        <v>0</v>
      </c>
      <c r="X66">
        <v>0</v>
      </c>
      <c r="Y66">
        <v>29.06</v>
      </c>
      <c r="Z66">
        <v>2.61</v>
      </c>
      <c r="AA66">
        <v>-5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12.1</v>
      </c>
      <c r="L67" s="88">
        <v>0</v>
      </c>
      <c r="M67" s="116">
        <v>6.3</v>
      </c>
      <c r="N67" s="115">
        <v>0</v>
      </c>
      <c r="O67" s="88">
        <v>0</v>
      </c>
      <c r="P67" s="88">
        <v>-17</v>
      </c>
      <c r="Q67" s="88">
        <v>0</v>
      </c>
      <c r="R67" s="88">
        <v>0</v>
      </c>
      <c r="S67" s="116">
        <v>0</v>
      </c>
      <c r="U67" s="115">
        <v>-17</v>
      </c>
      <c r="V67" s="116">
        <v>18.399999999999999</v>
      </c>
      <c r="W67">
        <v>0</v>
      </c>
      <c r="X67">
        <v>0</v>
      </c>
      <c r="Y67">
        <v>12.1</v>
      </c>
      <c r="Z67">
        <v>6.3</v>
      </c>
      <c r="AA67">
        <v>-17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24.21</v>
      </c>
      <c r="L68" s="88">
        <v>0</v>
      </c>
      <c r="M68" s="116">
        <v>2.42</v>
      </c>
      <c r="N68" s="115">
        <v>0</v>
      </c>
      <c r="O68" s="88">
        <v>0</v>
      </c>
      <c r="P68" s="88">
        <v>-24</v>
      </c>
      <c r="Q68" s="88">
        <v>0</v>
      </c>
      <c r="R68" s="88">
        <v>0</v>
      </c>
      <c r="S68" s="116">
        <v>0</v>
      </c>
      <c r="U68" s="115">
        <v>-24</v>
      </c>
      <c r="V68" s="116">
        <v>26.63</v>
      </c>
      <c r="W68">
        <v>0</v>
      </c>
      <c r="X68">
        <v>0</v>
      </c>
      <c r="Y68">
        <v>24.21</v>
      </c>
      <c r="Z68">
        <v>2.42</v>
      </c>
      <c r="AA68">
        <v>-24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24.21</v>
      </c>
      <c r="L69" s="88">
        <v>0</v>
      </c>
      <c r="M69" s="116">
        <v>2.91</v>
      </c>
      <c r="N69" s="115">
        <v>0</v>
      </c>
      <c r="O69" s="88">
        <v>0</v>
      </c>
      <c r="P69" s="88">
        <v>-40</v>
      </c>
      <c r="Q69" s="88">
        <v>0</v>
      </c>
      <c r="R69" s="88">
        <v>0</v>
      </c>
      <c r="S69" s="116">
        <v>0</v>
      </c>
      <c r="U69" s="115">
        <v>-40</v>
      </c>
      <c r="V69" s="116">
        <v>27.12</v>
      </c>
      <c r="W69">
        <v>0</v>
      </c>
      <c r="X69">
        <v>0</v>
      </c>
      <c r="Y69">
        <v>24.21</v>
      </c>
      <c r="Z69">
        <v>2.91</v>
      </c>
      <c r="AA69">
        <v>-40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24.21</v>
      </c>
      <c r="L70" s="88">
        <v>0</v>
      </c>
      <c r="M70" s="116">
        <v>1.36</v>
      </c>
      <c r="N70" s="115">
        <v>0</v>
      </c>
      <c r="O70" s="88">
        <v>0</v>
      </c>
      <c r="P70" s="88">
        <v>-54</v>
      </c>
      <c r="Q70" s="88">
        <v>0</v>
      </c>
      <c r="R70" s="88">
        <v>0</v>
      </c>
      <c r="S70" s="116">
        <v>0</v>
      </c>
      <c r="U70" s="115">
        <v>-54</v>
      </c>
      <c r="V70" s="116">
        <v>25.57</v>
      </c>
      <c r="W70">
        <v>0</v>
      </c>
      <c r="X70">
        <v>0</v>
      </c>
      <c r="Y70">
        <v>24.21</v>
      </c>
      <c r="Z70">
        <v>1.36</v>
      </c>
      <c r="AA70">
        <v>-54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4.84</v>
      </c>
      <c r="L71" s="88">
        <v>0</v>
      </c>
      <c r="M71" s="116">
        <v>0</v>
      </c>
      <c r="N71" s="115">
        <v>0</v>
      </c>
      <c r="O71" s="88">
        <v>0</v>
      </c>
      <c r="P71" s="88">
        <v>-65</v>
      </c>
      <c r="Q71" s="88">
        <v>0</v>
      </c>
      <c r="R71" s="88">
        <v>0</v>
      </c>
      <c r="S71" s="116">
        <v>0</v>
      </c>
      <c r="U71" s="115">
        <v>-65</v>
      </c>
      <c r="V71" s="116">
        <v>4.84</v>
      </c>
      <c r="W71">
        <v>0</v>
      </c>
      <c r="X71">
        <v>0</v>
      </c>
      <c r="Y71">
        <v>4.84</v>
      </c>
      <c r="Z71">
        <v>0</v>
      </c>
      <c r="AA71">
        <v>-65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14.53</v>
      </c>
      <c r="L72" s="88">
        <v>0</v>
      </c>
      <c r="M72" s="116">
        <v>4.3600000000000003</v>
      </c>
      <c r="N72" s="115">
        <v>0</v>
      </c>
      <c r="O72" s="88">
        <v>0</v>
      </c>
      <c r="P72" s="88">
        <v>-94</v>
      </c>
      <c r="Q72" s="88">
        <v>0</v>
      </c>
      <c r="R72" s="88">
        <v>0</v>
      </c>
      <c r="S72" s="116">
        <v>0</v>
      </c>
      <c r="U72" s="115">
        <v>-94</v>
      </c>
      <c r="V72" s="116">
        <v>18.89</v>
      </c>
      <c r="W72">
        <v>0</v>
      </c>
      <c r="X72">
        <v>0</v>
      </c>
      <c r="Y72">
        <v>14.53</v>
      </c>
      <c r="Z72">
        <v>4.3600000000000003</v>
      </c>
      <c r="AA72">
        <v>-94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14.53</v>
      </c>
      <c r="L73" s="88">
        <v>0</v>
      </c>
      <c r="M73" s="116">
        <v>2.42</v>
      </c>
      <c r="N73" s="115">
        <v>0</v>
      </c>
      <c r="O73" s="88">
        <v>-3</v>
      </c>
      <c r="P73" s="88">
        <v>-115</v>
      </c>
      <c r="Q73" s="88">
        <v>0</v>
      </c>
      <c r="R73" s="88">
        <v>0</v>
      </c>
      <c r="S73" s="116">
        <v>0</v>
      </c>
      <c r="U73" s="115">
        <v>-118</v>
      </c>
      <c r="V73" s="116">
        <v>16.95</v>
      </c>
      <c r="W73">
        <v>0</v>
      </c>
      <c r="X73">
        <v>-3</v>
      </c>
      <c r="Y73">
        <v>14.53</v>
      </c>
      <c r="Z73">
        <v>2.42</v>
      </c>
      <c r="AA73">
        <v>-115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14.53</v>
      </c>
      <c r="L74" s="88">
        <v>0</v>
      </c>
      <c r="M74" s="116">
        <v>7.07</v>
      </c>
      <c r="N74" s="115">
        <v>0</v>
      </c>
      <c r="O74" s="88">
        <v>-3</v>
      </c>
      <c r="P74" s="88">
        <v>-329</v>
      </c>
      <c r="Q74" s="88">
        <v>0</v>
      </c>
      <c r="R74" s="88">
        <v>0</v>
      </c>
      <c r="S74" s="116">
        <v>0</v>
      </c>
      <c r="U74" s="115">
        <v>-332</v>
      </c>
      <c r="V74" s="116">
        <v>21.6</v>
      </c>
      <c r="W74">
        <v>0</v>
      </c>
      <c r="X74">
        <v>-3</v>
      </c>
      <c r="Y74">
        <v>14.53</v>
      </c>
      <c r="Z74">
        <v>7.07</v>
      </c>
      <c r="AA74">
        <v>-329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4.6500000000000004</v>
      </c>
      <c r="N75" s="115">
        <v>0</v>
      </c>
      <c r="O75" s="88">
        <v>0</v>
      </c>
      <c r="P75" s="88">
        <v>-353</v>
      </c>
      <c r="Q75" s="88">
        <v>0</v>
      </c>
      <c r="R75" s="88">
        <v>0</v>
      </c>
      <c r="S75" s="116">
        <v>0</v>
      </c>
      <c r="U75" s="115">
        <v>-353</v>
      </c>
      <c r="V75" s="116">
        <v>4.6500000000000004</v>
      </c>
      <c r="W75">
        <v>0</v>
      </c>
      <c r="X75">
        <v>0</v>
      </c>
      <c r="Y75">
        <v>0</v>
      </c>
      <c r="Z75">
        <v>4.6500000000000004</v>
      </c>
      <c r="AA75">
        <v>-353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14.53</v>
      </c>
      <c r="L76" s="88">
        <v>0</v>
      </c>
      <c r="M76" s="116">
        <v>0.68</v>
      </c>
      <c r="N76" s="115">
        <v>0</v>
      </c>
      <c r="O76" s="88">
        <v>-13</v>
      </c>
      <c r="P76" s="88">
        <v>-424.3</v>
      </c>
      <c r="Q76" s="88">
        <v>0</v>
      </c>
      <c r="R76" s="88">
        <v>0</v>
      </c>
      <c r="S76" s="116">
        <v>0</v>
      </c>
      <c r="U76" s="115">
        <v>-437.3</v>
      </c>
      <c r="V76" s="116">
        <v>15.21</v>
      </c>
      <c r="W76">
        <v>0</v>
      </c>
      <c r="X76">
        <v>-13</v>
      </c>
      <c r="Y76">
        <v>14.53</v>
      </c>
      <c r="Z76">
        <v>0.68</v>
      </c>
      <c r="AA76">
        <v>-424.3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14.52</v>
      </c>
      <c r="L77" s="88">
        <v>0</v>
      </c>
      <c r="M77" s="116">
        <v>0.39</v>
      </c>
      <c r="N77" s="115">
        <v>0</v>
      </c>
      <c r="O77" s="88">
        <v>-28</v>
      </c>
      <c r="P77" s="88">
        <v>-642</v>
      </c>
      <c r="Q77" s="88">
        <v>0</v>
      </c>
      <c r="R77" s="88">
        <v>0</v>
      </c>
      <c r="S77" s="116">
        <v>0</v>
      </c>
      <c r="U77" s="115">
        <v>-670</v>
      </c>
      <c r="V77" s="116">
        <v>14.91</v>
      </c>
      <c r="W77">
        <v>0</v>
      </c>
      <c r="X77">
        <v>-28</v>
      </c>
      <c r="Y77">
        <v>14.52</v>
      </c>
      <c r="Z77">
        <v>0.39</v>
      </c>
      <c r="AA77">
        <v>-642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14.53</v>
      </c>
      <c r="L78" s="88">
        <v>0</v>
      </c>
      <c r="M78" s="116">
        <v>0</v>
      </c>
      <c r="N78" s="115">
        <v>0</v>
      </c>
      <c r="O78" s="88">
        <v>-115</v>
      </c>
      <c r="P78" s="88">
        <v>-642</v>
      </c>
      <c r="Q78" s="88">
        <v>0</v>
      </c>
      <c r="R78" s="88">
        <v>0</v>
      </c>
      <c r="S78" s="116">
        <v>0</v>
      </c>
      <c r="U78" s="115">
        <v>-757</v>
      </c>
      <c r="V78" s="116">
        <v>14.53</v>
      </c>
      <c r="W78">
        <v>0</v>
      </c>
      <c r="X78">
        <v>-115</v>
      </c>
      <c r="Y78">
        <v>14.53</v>
      </c>
      <c r="Z78">
        <v>0</v>
      </c>
      <c r="AA78">
        <v>-642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0.87</v>
      </c>
      <c r="N79" s="115">
        <v>0</v>
      </c>
      <c r="O79" s="88">
        <v>-140</v>
      </c>
      <c r="P79" s="88">
        <v>-658</v>
      </c>
      <c r="Q79" s="88">
        <v>0</v>
      </c>
      <c r="R79" s="88">
        <v>0</v>
      </c>
      <c r="S79" s="116">
        <v>0</v>
      </c>
      <c r="U79" s="115">
        <v>-798</v>
      </c>
      <c r="V79" s="116">
        <v>0.87</v>
      </c>
      <c r="W79">
        <v>0</v>
      </c>
      <c r="X79">
        <v>-140</v>
      </c>
      <c r="Y79">
        <v>0</v>
      </c>
      <c r="Z79">
        <v>0.87</v>
      </c>
      <c r="AA79">
        <v>-658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7.27</v>
      </c>
      <c r="L80" s="88">
        <v>0</v>
      </c>
      <c r="M80" s="116">
        <v>5.42</v>
      </c>
      <c r="N80" s="115">
        <v>0</v>
      </c>
      <c r="O80" s="88">
        <v>-170</v>
      </c>
      <c r="P80" s="88">
        <v>-656</v>
      </c>
      <c r="Q80" s="88">
        <v>0</v>
      </c>
      <c r="R80" s="88">
        <v>0</v>
      </c>
      <c r="S80" s="116">
        <v>0</v>
      </c>
      <c r="U80" s="115">
        <v>-826</v>
      </c>
      <c r="V80" s="116">
        <v>12.69</v>
      </c>
      <c r="W80">
        <v>0</v>
      </c>
      <c r="X80">
        <v>-170</v>
      </c>
      <c r="Y80">
        <v>7.27</v>
      </c>
      <c r="Z80">
        <v>5.42</v>
      </c>
      <c r="AA80">
        <v>-656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7.26</v>
      </c>
      <c r="L81" s="88">
        <v>0</v>
      </c>
      <c r="M81" s="116">
        <v>8.7200000000000006</v>
      </c>
      <c r="N81" s="115">
        <v>0</v>
      </c>
      <c r="O81" s="88">
        <v>-180</v>
      </c>
      <c r="P81" s="88">
        <v>-644</v>
      </c>
      <c r="Q81" s="88">
        <v>0</v>
      </c>
      <c r="R81" s="88">
        <v>0</v>
      </c>
      <c r="S81" s="116">
        <v>0</v>
      </c>
      <c r="U81" s="115">
        <v>-824</v>
      </c>
      <c r="V81" s="116">
        <v>15.98</v>
      </c>
      <c r="W81">
        <v>0</v>
      </c>
      <c r="X81">
        <v>-180</v>
      </c>
      <c r="Y81">
        <v>7.26</v>
      </c>
      <c r="Z81">
        <v>8.7200000000000006</v>
      </c>
      <c r="AA81">
        <v>-644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7.26</v>
      </c>
      <c r="L82" s="88">
        <v>0</v>
      </c>
      <c r="M82" s="116">
        <v>4.3600000000000003</v>
      </c>
      <c r="N82" s="115">
        <v>0</v>
      </c>
      <c r="O82" s="88">
        <v>-190</v>
      </c>
      <c r="P82" s="88">
        <v>-641</v>
      </c>
      <c r="Q82" s="88">
        <v>0</v>
      </c>
      <c r="R82" s="88">
        <v>0</v>
      </c>
      <c r="S82" s="116">
        <v>0</v>
      </c>
      <c r="U82" s="115">
        <v>-831</v>
      </c>
      <c r="V82" s="116">
        <v>11.62</v>
      </c>
      <c r="W82">
        <v>0</v>
      </c>
      <c r="X82">
        <v>-190</v>
      </c>
      <c r="Y82">
        <v>7.26</v>
      </c>
      <c r="Z82">
        <v>4.3600000000000003</v>
      </c>
      <c r="AA82">
        <v>-641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29.05</v>
      </c>
      <c r="L83" s="88">
        <v>0</v>
      </c>
      <c r="M83" s="116">
        <v>6.3</v>
      </c>
      <c r="N83" s="115">
        <v>0</v>
      </c>
      <c r="O83" s="88">
        <v>-195</v>
      </c>
      <c r="P83" s="88">
        <v>-642</v>
      </c>
      <c r="Q83" s="88">
        <v>0</v>
      </c>
      <c r="R83" s="88">
        <v>0</v>
      </c>
      <c r="S83" s="116">
        <v>0</v>
      </c>
      <c r="U83" s="115">
        <v>-837</v>
      </c>
      <c r="V83" s="116">
        <v>35.35</v>
      </c>
      <c r="W83">
        <v>0</v>
      </c>
      <c r="X83">
        <v>-195</v>
      </c>
      <c r="Y83">
        <v>29.05</v>
      </c>
      <c r="Z83">
        <v>6.3</v>
      </c>
      <c r="AA83">
        <v>-642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38.74</v>
      </c>
      <c r="L84" s="88">
        <v>0</v>
      </c>
      <c r="M84" s="116">
        <v>5.42</v>
      </c>
      <c r="N84" s="115">
        <v>0</v>
      </c>
      <c r="O84" s="88">
        <v>-200</v>
      </c>
      <c r="P84" s="88">
        <v>-630</v>
      </c>
      <c r="Q84" s="88">
        <v>0</v>
      </c>
      <c r="R84" s="88">
        <v>0</v>
      </c>
      <c r="S84" s="116">
        <v>0</v>
      </c>
      <c r="U84" s="115">
        <v>-830</v>
      </c>
      <c r="V84" s="116">
        <v>44.16</v>
      </c>
      <c r="W84">
        <v>0</v>
      </c>
      <c r="X84">
        <v>-200</v>
      </c>
      <c r="Y84">
        <v>38.74</v>
      </c>
      <c r="Z84">
        <v>5.42</v>
      </c>
      <c r="AA84">
        <v>-630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38.74</v>
      </c>
      <c r="L85" s="88">
        <v>0</v>
      </c>
      <c r="M85" s="116">
        <v>1.65</v>
      </c>
      <c r="N85" s="115">
        <v>0</v>
      </c>
      <c r="O85" s="88">
        <v>-200</v>
      </c>
      <c r="P85" s="88">
        <v>-621</v>
      </c>
      <c r="Q85" s="88">
        <v>0</v>
      </c>
      <c r="R85" s="88">
        <v>0</v>
      </c>
      <c r="S85" s="116">
        <v>0</v>
      </c>
      <c r="U85" s="115">
        <v>-821</v>
      </c>
      <c r="V85" s="116">
        <v>40.39</v>
      </c>
      <c r="W85">
        <v>0</v>
      </c>
      <c r="X85">
        <v>-200</v>
      </c>
      <c r="Y85">
        <v>38.74</v>
      </c>
      <c r="Z85">
        <v>1.65</v>
      </c>
      <c r="AA85">
        <v>-621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38.74</v>
      </c>
      <c r="L86" s="88">
        <v>0</v>
      </c>
      <c r="M86" s="116">
        <v>5.62</v>
      </c>
      <c r="N86" s="115">
        <v>0</v>
      </c>
      <c r="O86" s="88">
        <v>-185</v>
      </c>
      <c r="P86" s="88">
        <v>-598</v>
      </c>
      <c r="Q86" s="88">
        <v>0</v>
      </c>
      <c r="R86" s="88">
        <v>0</v>
      </c>
      <c r="S86" s="116">
        <v>0</v>
      </c>
      <c r="U86" s="115">
        <v>-783</v>
      </c>
      <c r="V86" s="116">
        <v>44.36</v>
      </c>
      <c r="W86">
        <v>0</v>
      </c>
      <c r="X86">
        <v>-185</v>
      </c>
      <c r="Y86">
        <v>38.74</v>
      </c>
      <c r="Z86">
        <v>5.62</v>
      </c>
      <c r="AA86">
        <v>-598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26.63</v>
      </c>
      <c r="L87" s="88">
        <v>0</v>
      </c>
      <c r="M87" s="116">
        <v>2.13</v>
      </c>
      <c r="N87" s="115">
        <v>0</v>
      </c>
      <c r="O87" s="88">
        <v>-200</v>
      </c>
      <c r="P87" s="88">
        <v>-589</v>
      </c>
      <c r="Q87" s="88">
        <v>0</v>
      </c>
      <c r="R87" s="88">
        <v>0</v>
      </c>
      <c r="S87" s="116">
        <v>0</v>
      </c>
      <c r="U87" s="115">
        <v>-789</v>
      </c>
      <c r="V87" s="116">
        <v>28.76</v>
      </c>
      <c r="W87">
        <v>0</v>
      </c>
      <c r="X87">
        <v>-200</v>
      </c>
      <c r="Y87">
        <v>26.63</v>
      </c>
      <c r="Z87">
        <v>2.13</v>
      </c>
      <c r="AA87">
        <v>-589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44.36</v>
      </c>
      <c r="L88" s="88">
        <v>0</v>
      </c>
      <c r="M88" s="116">
        <v>9.1</v>
      </c>
      <c r="N88" s="115">
        <v>0</v>
      </c>
      <c r="O88" s="88">
        <v>-170</v>
      </c>
      <c r="P88" s="88">
        <v>-562</v>
      </c>
      <c r="Q88" s="88">
        <v>0</v>
      </c>
      <c r="R88" s="88">
        <v>0</v>
      </c>
      <c r="S88" s="116">
        <v>0</v>
      </c>
      <c r="U88" s="115">
        <v>-732</v>
      </c>
      <c r="V88" s="116">
        <v>53.46</v>
      </c>
      <c r="W88">
        <v>0</v>
      </c>
      <c r="X88">
        <v>-170</v>
      </c>
      <c r="Y88">
        <v>44.36</v>
      </c>
      <c r="Z88">
        <v>9.1</v>
      </c>
      <c r="AA88">
        <v>-562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67.790000000000006</v>
      </c>
      <c r="L89" s="88">
        <v>0</v>
      </c>
      <c r="M89" s="116">
        <v>1.55</v>
      </c>
      <c r="N89" s="115">
        <v>0</v>
      </c>
      <c r="O89" s="88">
        <v>-135</v>
      </c>
      <c r="P89" s="88">
        <v>-532</v>
      </c>
      <c r="Q89" s="88">
        <v>0</v>
      </c>
      <c r="R89" s="88">
        <v>0</v>
      </c>
      <c r="S89" s="116">
        <v>0</v>
      </c>
      <c r="U89" s="115">
        <v>-667</v>
      </c>
      <c r="V89" s="116">
        <v>69.34</v>
      </c>
      <c r="W89">
        <v>0</v>
      </c>
      <c r="X89">
        <v>-135</v>
      </c>
      <c r="Y89">
        <v>67.790000000000006</v>
      </c>
      <c r="Z89">
        <v>1.55</v>
      </c>
      <c r="AA89">
        <v>-532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67.599999999999994</v>
      </c>
      <c r="L90" s="88">
        <v>0</v>
      </c>
      <c r="M90" s="116">
        <v>1.74</v>
      </c>
      <c r="N90" s="115">
        <v>0</v>
      </c>
      <c r="O90" s="88">
        <v>-100</v>
      </c>
      <c r="P90" s="88">
        <v>-491</v>
      </c>
      <c r="Q90" s="88">
        <v>0</v>
      </c>
      <c r="R90" s="88">
        <v>0</v>
      </c>
      <c r="S90" s="116">
        <v>0</v>
      </c>
      <c r="U90" s="115">
        <v>-591</v>
      </c>
      <c r="V90" s="116">
        <v>69.34</v>
      </c>
      <c r="W90">
        <v>0</v>
      </c>
      <c r="X90">
        <v>-100</v>
      </c>
      <c r="Y90">
        <v>67.599999999999994</v>
      </c>
      <c r="Z90">
        <v>1.74</v>
      </c>
      <c r="AA90">
        <v>-491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42.13</v>
      </c>
      <c r="L91" s="88">
        <v>0</v>
      </c>
      <c r="M91" s="116">
        <v>1.55</v>
      </c>
      <c r="N91" s="115">
        <v>0</v>
      </c>
      <c r="O91" s="88">
        <v>-120</v>
      </c>
      <c r="P91" s="88">
        <v>-454</v>
      </c>
      <c r="Q91" s="88">
        <v>0</v>
      </c>
      <c r="R91" s="88">
        <v>0</v>
      </c>
      <c r="S91" s="116">
        <v>0</v>
      </c>
      <c r="U91" s="115">
        <v>-574</v>
      </c>
      <c r="V91" s="116">
        <v>43.68</v>
      </c>
      <c r="W91">
        <v>0</v>
      </c>
      <c r="X91">
        <v>-120</v>
      </c>
      <c r="Y91">
        <v>42.13</v>
      </c>
      <c r="Z91">
        <v>1.55</v>
      </c>
      <c r="AA91">
        <v>-454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67.7</v>
      </c>
      <c r="L92" s="88">
        <v>0</v>
      </c>
      <c r="M92" s="116">
        <v>0</v>
      </c>
      <c r="N92" s="115">
        <v>0</v>
      </c>
      <c r="O92" s="88">
        <v>-85</v>
      </c>
      <c r="P92" s="88">
        <v>-413</v>
      </c>
      <c r="Q92" s="88">
        <v>0</v>
      </c>
      <c r="R92" s="88">
        <v>0</v>
      </c>
      <c r="S92" s="116">
        <v>0</v>
      </c>
      <c r="U92" s="115">
        <v>-498</v>
      </c>
      <c r="V92" s="116">
        <v>67.7</v>
      </c>
      <c r="W92">
        <v>0</v>
      </c>
      <c r="X92">
        <v>-85</v>
      </c>
      <c r="Y92">
        <v>67.7</v>
      </c>
      <c r="Z92">
        <v>0</v>
      </c>
      <c r="AA92">
        <v>-413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69.739999999999995</v>
      </c>
      <c r="L93" s="88">
        <v>0</v>
      </c>
      <c r="M93" s="116">
        <v>0.77</v>
      </c>
      <c r="N93" s="115">
        <v>0</v>
      </c>
      <c r="O93" s="88">
        <v>-50</v>
      </c>
      <c r="P93" s="88">
        <v>-374</v>
      </c>
      <c r="Q93" s="88">
        <v>0</v>
      </c>
      <c r="R93" s="88">
        <v>0</v>
      </c>
      <c r="S93" s="116">
        <v>0</v>
      </c>
      <c r="U93" s="115">
        <v>-424</v>
      </c>
      <c r="V93" s="116">
        <v>70.510000000000005</v>
      </c>
      <c r="W93">
        <v>0</v>
      </c>
      <c r="X93">
        <v>-50</v>
      </c>
      <c r="Y93">
        <v>69.739999999999995</v>
      </c>
      <c r="Z93">
        <v>0.77</v>
      </c>
      <c r="AA93">
        <v>-374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69.540000000000006</v>
      </c>
      <c r="L94" s="88">
        <v>0</v>
      </c>
      <c r="M94" s="116">
        <v>1.45</v>
      </c>
      <c r="N94" s="115">
        <v>0</v>
      </c>
      <c r="O94" s="88">
        <v>-35</v>
      </c>
      <c r="P94" s="88">
        <v>-341</v>
      </c>
      <c r="Q94" s="88">
        <v>0</v>
      </c>
      <c r="R94" s="88">
        <v>0</v>
      </c>
      <c r="S94" s="116">
        <v>0</v>
      </c>
      <c r="U94" s="115">
        <v>-376</v>
      </c>
      <c r="V94" s="116">
        <v>70.989999999999995</v>
      </c>
      <c r="W94">
        <v>0</v>
      </c>
      <c r="X94">
        <v>-35</v>
      </c>
      <c r="Y94">
        <v>69.540000000000006</v>
      </c>
      <c r="Z94">
        <v>1.45</v>
      </c>
      <c r="AA94">
        <v>-341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43.39</v>
      </c>
      <c r="L95" s="88">
        <v>0</v>
      </c>
      <c r="M95" s="116">
        <v>3.78</v>
      </c>
      <c r="N95" s="115">
        <v>0</v>
      </c>
      <c r="O95" s="88">
        <v>0</v>
      </c>
      <c r="P95" s="88">
        <v>-318</v>
      </c>
      <c r="Q95" s="88">
        <v>0</v>
      </c>
      <c r="R95" s="88">
        <v>0</v>
      </c>
      <c r="S95" s="116">
        <v>0</v>
      </c>
      <c r="U95" s="115">
        <v>-318</v>
      </c>
      <c r="V95" s="116">
        <v>47.17</v>
      </c>
      <c r="W95">
        <v>0</v>
      </c>
      <c r="X95">
        <v>0</v>
      </c>
      <c r="Y95">
        <v>43.39</v>
      </c>
      <c r="Z95">
        <v>3.78</v>
      </c>
      <c r="AA95">
        <v>-318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69.34</v>
      </c>
      <c r="L96" s="88">
        <v>0</v>
      </c>
      <c r="M96" s="116">
        <v>1.55</v>
      </c>
      <c r="N96" s="115">
        <v>0</v>
      </c>
      <c r="O96" s="88">
        <v>0</v>
      </c>
      <c r="P96" s="88">
        <v>-302</v>
      </c>
      <c r="Q96" s="88">
        <v>0</v>
      </c>
      <c r="R96" s="88">
        <v>0</v>
      </c>
      <c r="S96" s="116">
        <v>0</v>
      </c>
      <c r="U96" s="115">
        <v>-302</v>
      </c>
      <c r="V96" s="116">
        <v>70.89</v>
      </c>
      <c r="W96">
        <v>0</v>
      </c>
      <c r="X96">
        <v>0</v>
      </c>
      <c r="Y96">
        <v>69.34</v>
      </c>
      <c r="Z96">
        <v>1.55</v>
      </c>
      <c r="AA96">
        <v>-302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69.25</v>
      </c>
      <c r="L97" s="88">
        <v>0</v>
      </c>
      <c r="M97" s="116">
        <v>0.57999999999999996</v>
      </c>
      <c r="N97" s="115">
        <v>0</v>
      </c>
      <c r="O97" s="88">
        <v>0</v>
      </c>
      <c r="P97" s="88">
        <v>-298</v>
      </c>
      <c r="Q97" s="88">
        <v>0</v>
      </c>
      <c r="R97" s="88">
        <v>0</v>
      </c>
      <c r="S97" s="116">
        <v>0</v>
      </c>
      <c r="U97" s="115">
        <v>-298</v>
      </c>
      <c r="V97" s="116">
        <v>69.83</v>
      </c>
      <c r="W97">
        <v>0</v>
      </c>
      <c r="X97">
        <v>0</v>
      </c>
      <c r="Y97">
        <v>69.25</v>
      </c>
      <c r="Z97">
        <v>0.57999999999999996</v>
      </c>
      <c r="AA97">
        <v>-298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69.25</v>
      </c>
      <c r="L98" s="88">
        <v>0</v>
      </c>
      <c r="M98" s="116">
        <v>0</v>
      </c>
      <c r="N98" s="115">
        <v>0</v>
      </c>
      <c r="O98" s="88">
        <v>0</v>
      </c>
      <c r="P98" s="88">
        <v>-299</v>
      </c>
      <c r="Q98" s="88">
        <v>0</v>
      </c>
      <c r="R98" s="88">
        <v>0</v>
      </c>
      <c r="S98" s="116">
        <v>0</v>
      </c>
      <c r="U98" s="115">
        <v>-299</v>
      </c>
      <c r="V98" s="116">
        <v>69.25</v>
      </c>
      <c r="W98">
        <v>0</v>
      </c>
      <c r="X98">
        <v>0</v>
      </c>
      <c r="Y98">
        <v>69.25</v>
      </c>
      <c r="Z98">
        <v>0</v>
      </c>
      <c r="AA98">
        <v>-299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0.41960249999999993</v>
      </c>
      <c r="L99" s="111">
        <f t="shared" si="1"/>
        <v>0</v>
      </c>
      <c r="M99" s="111">
        <f t="shared" si="1"/>
        <v>5.5427500000000011E-2</v>
      </c>
      <c r="N99" s="110">
        <f t="shared" si="1"/>
        <v>-1.379</v>
      </c>
      <c r="O99" s="111">
        <f t="shared" si="1"/>
        <v>-3.4827050000000002</v>
      </c>
      <c r="P99" s="111">
        <f t="shared" si="1"/>
        <v>-8.6395750000000007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-13.50128</v>
      </c>
      <c r="V99" s="112">
        <f t="shared" si="1"/>
        <v>0.47502750000000005</v>
      </c>
      <c r="W99">
        <f t="shared" si="1"/>
        <v>-1.379</v>
      </c>
      <c r="X99">
        <f t="shared" si="1"/>
        <v>-3.4827050000000002</v>
      </c>
      <c r="Y99">
        <f t="shared" si="1"/>
        <v>0.41960249999999993</v>
      </c>
      <c r="Z99">
        <f t="shared" si="1"/>
        <v>5.5427500000000011E-2</v>
      </c>
      <c r="AA99">
        <f t="shared" si="1"/>
        <v>-8.6395750000000007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509</v>
      </c>
      <c r="X1" t="s">
        <v>509</v>
      </c>
      <c r="Y1" t="s">
        <v>509</v>
      </c>
      <c r="Z1" t="s">
        <v>509</v>
      </c>
      <c r="AA1" t="s">
        <v>509</v>
      </c>
      <c r="AB1" t="s">
        <v>510</v>
      </c>
      <c r="AC1" t="s">
        <v>511</v>
      </c>
      <c r="AD1" t="s">
        <v>512</v>
      </c>
      <c r="AE1" t="s">
        <v>513</v>
      </c>
      <c r="AF1" t="s">
        <v>514</v>
      </c>
      <c r="AG1" t="s">
        <v>515</v>
      </c>
      <c r="AH1" t="s">
        <v>515</v>
      </c>
      <c r="AI1" t="s">
        <v>515</v>
      </c>
      <c r="AJ1" t="s">
        <v>516</v>
      </c>
      <c r="AK1" t="s">
        <v>517</v>
      </c>
      <c r="AL1" t="s">
        <v>518</v>
      </c>
      <c r="AM1" t="s">
        <v>519</v>
      </c>
      <c r="AN1" t="s">
        <v>520</v>
      </c>
      <c r="AO1" t="s">
        <v>521</v>
      </c>
      <c r="AP1" t="s">
        <v>520</v>
      </c>
      <c r="AQ1" t="s">
        <v>511</v>
      </c>
      <c r="AR1" t="s">
        <v>522</v>
      </c>
      <c r="AS1" t="s">
        <v>519</v>
      </c>
      <c r="AT1" t="s">
        <v>523</v>
      </c>
      <c r="AU1" t="s">
        <v>515</v>
      </c>
      <c r="AV1" t="s">
        <v>523</v>
      </c>
      <c r="AW1" t="s">
        <v>515</v>
      </c>
      <c r="AX1" t="s">
        <v>515</v>
      </c>
      <c r="AY1" t="s">
        <v>524</v>
      </c>
      <c r="AZ1" t="s">
        <v>523</v>
      </c>
      <c r="BA1" t="s">
        <v>524</v>
      </c>
      <c r="BB1" t="s">
        <v>520</v>
      </c>
      <c r="BC1" t="s">
        <v>525</v>
      </c>
      <c r="BD1" t="s">
        <v>525</v>
      </c>
      <c r="BE1" t="s">
        <v>526</v>
      </c>
      <c r="BF1" t="s">
        <v>509</v>
      </c>
      <c r="BG1" t="s">
        <v>509</v>
      </c>
      <c r="BH1" t="s">
        <v>509</v>
      </c>
      <c r="BI1" t="s">
        <v>527</v>
      </c>
      <c r="BJ1" t="s">
        <v>528</v>
      </c>
      <c r="BK1" t="s">
        <v>518</v>
      </c>
      <c r="BL1" t="s">
        <v>529</v>
      </c>
      <c r="BM1" t="s">
        <v>530</v>
      </c>
      <c r="BN1" t="s">
        <v>531</v>
      </c>
      <c r="BO1" t="s">
        <v>532</v>
      </c>
      <c r="BP1" t="s">
        <v>509</v>
      </c>
      <c r="BQ1" t="s">
        <v>533</v>
      </c>
      <c r="BR1" t="s">
        <v>533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44730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149</v>
      </c>
      <c r="AQ2" t="s">
        <v>149</v>
      </c>
      <c r="AR2" t="s">
        <v>149</v>
      </c>
      <c r="AS2" t="s">
        <v>149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150</v>
      </c>
      <c r="BB2" t="s">
        <v>150</v>
      </c>
      <c r="BC2" t="s">
        <v>246</v>
      </c>
      <c r="BD2" t="s">
        <v>246</v>
      </c>
      <c r="BE2" t="s">
        <v>390</v>
      </c>
      <c r="BF2" t="s">
        <v>268</v>
      </c>
      <c r="BG2" t="s">
        <v>270</v>
      </c>
      <c r="BH2" t="s">
        <v>237</v>
      </c>
      <c r="BI2" t="s">
        <v>152</v>
      </c>
      <c r="BJ2" t="s">
        <v>152</v>
      </c>
      <c r="BK2" t="s">
        <v>153</v>
      </c>
      <c r="BL2" t="s">
        <v>153</v>
      </c>
      <c r="BM2" t="s">
        <v>153</v>
      </c>
      <c r="BN2" t="s">
        <v>153</v>
      </c>
      <c r="BO2" t="s">
        <v>153</v>
      </c>
      <c r="BP2" t="s">
        <v>269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1193.6100000000004</v>
      </c>
      <c r="I3" s="95">
        <v>339.18</v>
      </c>
      <c r="J3" s="95">
        <v>369.31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0.52</v>
      </c>
      <c r="Z3">
        <v>0.98</v>
      </c>
      <c r="AA3">
        <v>0.83</v>
      </c>
      <c r="AB3">
        <v>25.08</v>
      </c>
      <c r="AC3">
        <v>25.08</v>
      </c>
      <c r="AD3">
        <v>25.06</v>
      </c>
      <c r="AE3">
        <v>74.91</v>
      </c>
      <c r="AF3">
        <v>119.59</v>
      </c>
      <c r="AG3">
        <v>75.180000000000007</v>
      </c>
      <c r="AH3">
        <v>137.28</v>
      </c>
      <c r="AI3">
        <v>55.57</v>
      </c>
      <c r="AJ3">
        <v>24.96</v>
      </c>
      <c r="AK3">
        <v>24.94</v>
      </c>
      <c r="AL3">
        <v>98.79</v>
      </c>
      <c r="AM3">
        <v>31.42</v>
      </c>
      <c r="AN3">
        <v>16.850000000000001</v>
      </c>
      <c r="AO3">
        <v>100.73</v>
      </c>
      <c r="AP3">
        <v>60.53</v>
      </c>
      <c r="AQ3">
        <v>193.7</v>
      </c>
      <c r="AR3">
        <v>49.88</v>
      </c>
      <c r="AS3">
        <v>15.71</v>
      </c>
      <c r="AT3">
        <v>22.88</v>
      </c>
      <c r="AU3">
        <v>25.06</v>
      </c>
      <c r="AV3">
        <v>71.84</v>
      </c>
      <c r="AW3">
        <v>49.04</v>
      </c>
      <c r="AX3">
        <v>18.53</v>
      </c>
      <c r="AY3">
        <v>14.53</v>
      </c>
      <c r="AZ3">
        <v>21.86</v>
      </c>
      <c r="BA3">
        <v>14.53</v>
      </c>
      <c r="BB3">
        <v>100.08</v>
      </c>
      <c r="BC3">
        <v>4.04</v>
      </c>
      <c r="BD3">
        <v>28.64</v>
      </c>
      <c r="BE3">
        <v>0.48</v>
      </c>
      <c r="BF3">
        <v>1.02</v>
      </c>
      <c r="BG3">
        <v>0.93</v>
      </c>
      <c r="BH3">
        <v>0.61</v>
      </c>
      <c r="BI3">
        <v>0.97</v>
      </c>
      <c r="BJ3">
        <v>0</v>
      </c>
      <c r="BK3">
        <v>191.39</v>
      </c>
      <c r="BL3">
        <v>40.68</v>
      </c>
      <c r="BM3">
        <v>81.349999999999994</v>
      </c>
      <c r="BN3">
        <v>6.86</v>
      </c>
      <c r="BO3">
        <v>48.42</v>
      </c>
      <c r="BP3">
        <v>0.61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1193.6100000000004</v>
      </c>
      <c r="I4" s="88">
        <v>339.18</v>
      </c>
      <c r="J4" s="88">
        <v>369.31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0.52</v>
      </c>
      <c r="Z4">
        <v>0.98</v>
      </c>
      <c r="AA4">
        <v>0.83</v>
      </c>
      <c r="AB4">
        <v>25.08</v>
      </c>
      <c r="AC4">
        <v>25.08</v>
      </c>
      <c r="AD4">
        <v>25.06</v>
      </c>
      <c r="AE4">
        <v>74.91</v>
      </c>
      <c r="AF4">
        <v>119.59</v>
      </c>
      <c r="AG4">
        <v>75.180000000000007</v>
      </c>
      <c r="AH4">
        <v>137.28</v>
      </c>
      <c r="AI4">
        <v>55.57</v>
      </c>
      <c r="AJ4">
        <v>24.96</v>
      </c>
      <c r="AK4">
        <v>24.94</v>
      </c>
      <c r="AL4">
        <v>98.79</v>
      </c>
      <c r="AM4">
        <v>31.42</v>
      </c>
      <c r="AN4">
        <v>16.850000000000001</v>
      </c>
      <c r="AO4">
        <v>100.73</v>
      </c>
      <c r="AP4">
        <v>60.53</v>
      </c>
      <c r="AQ4">
        <v>193.7</v>
      </c>
      <c r="AR4">
        <v>49.88</v>
      </c>
      <c r="AS4">
        <v>15.71</v>
      </c>
      <c r="AT4">
        <v>22.88</v>
      </c>
      <c r="AU4">
        <v>25.06</v>
      </c>
      <c r="AV4">
        <v>71.84</v>
      </c>
      <c r="AW4">
        <v>49.04</v>
      </c>
      <c r="AX4">
        <v>18.53</v>
      </c>
      <c r="AY4">
        <v>14.53</v>
      </c>
      <c r="AZ4">
        <v>21.86</v>
      </c>
      <c r="BA4">
        <v>14.53</v>
      </c>
      <c r="BB4">
        <v>100.08</v>
      </c>
      <c r="BC4">
        <v>4.04</v>
      </c>
      <c r="BD4">
        <v>28.64</v>
      </c>
      <c r="BE4">
        <v>0.48</v>
      </c>
      <c r="BF4">
        <v>1.02</v>
      </c>
      <c r="BG4">
        <v>0.93</v>
      </c>
      <c r="BH4">
        <v>0.61</v>
      </c>
      <c r="BI4">
        <v>0.97</v>
      </c>
      <c r="BJ4">
        <v>0</v>
      </c>
      <c r="BK4">
        <v>191.39</v>
      </c>
      <c r="BL4">
        <v>40.68</v>
      </c>
      <c r="BM4">
        <v>81.349999999999994</v>
      </c>
      <c r="BN4">
        <v>6.86</v>
      </c>
      <c r="BO4">
        <v>48.42</v>
      </c>
      <c r="BP4">
        <v>0.61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1193.6100000000004</v>
      </c>
      <c r="I5" s="88">
        <v>339.18</v>
      </c>
      <c r="J5" s="88">
        <v>369.31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0.52</v>
      </c>
      <c r="Z5">
        <v>0.98</v>
      </c>
      <c r="AA5">
        <v>0.83</v>
      </c>
      <c r="AB5">
        <v>25.08</v>
      </c>
      <c r="AC5">
        <v>25.08</v>
      </c>
      <c r="AD5">
        <v>25.06</v>
      </c>
      <c r="AE5">
        <v>74.91</v>
      </c>
      <c r="AF5">
        <v>119.59</v>
      </c>
      <c r="AG5">
        <v>75.180000000000007</v>
      </c>
      <c r="AH5">
        <v>137.28</v>
      </c>
      <c r="AI5">
        <v>55.57</v>
      </c>
      <c r="AJ5">
        <v>24.96</v>
      </c>
      <c r="AK5">
        <v>24.94</v>
      </c>
      <c r="AL5">
        <v>98.79</v>
      </c>
      <c r="AM5">
        <v>31.42</v>
      </c>
      <c r="AN5">
        <v>16.850000000000001</v>
      </c>
      <c r="AO5">
        <v>100.73</v>
      </c>
      <c r="AP5">
        <v>60.53</v>
      </c>
      <c r="AQ5">
        <v>193.7</v>
      </c>
      <c r="AR5">
        <v>49.88</v>
      </c>
      <c r="AS5">
        <v>15.71</v>
      </c>
      <c r="AT5">
        <v>22.88</v>
      </c>
      <c r="AU5">
        <v>25.06</v>
      </c>
      <c r="AV5">
        <v>71.84</v>
      </c>
      <c r="AW5">
        <v>49.04</v>
      </c>
      <c r="AX5">
        <v>18.53</v>
      </c>
      <c r="AY5">
        <v>14.53</v>
      </c>
      <c r="AZ5">
        <v>21.86</v>
      </c>
      <c r="BA5">
        <v>14.53</v>
      </c>
      <c r="BB5">
        <v>100.08</v>
      </c>
      <c r="BC5">
        <v>4.04</v>
      </c>
      <c r="BD5">
        <v>28.64</v>
      </c>
      <c r="BE5">
        <v>0.48</v>
      </c>
      <c r="BF5">
        <v>1.02</v>
      </c>
      <c r="BG5">
        <v>0.93</v>
      </c>
      <c r="BH5">
        <v>0.61</v>
      </c>
      <c r="BI5">
        <v>0.97</v>
      </c>
      <c r="BJ5">
        <v>0</v>
      </c>
      <c r="BK5">
        <v>191.39</v>
      </c>
      <c r="BL5">
        <v>40.68</v>
      </c>
      <c r="BM5">
        <v>81.349999999999994</v>
      </c>
      <c r="BN5">
        <v>6.86</v>
      </c>
      <c r="BO5">
        <v>48.42</v>
      </c>
      <c r="BP5">
        <v>0.61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1193.6100000000004</v>
      </c>
      <c r="I6" s="88">
        <v>339.18</v>
      </c>
      <c r="J6" s="88">
        <v>369.31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0.52</v>
      </c>
      <c r="Z6">
        <v>0.98</v>
      </c>
      <c r="AA6">
        <v>0.83</v>
      </c>
      <c r="AB6">
        <v>25.08</v>
      </c>
      <c r="AC6">
        <v>25.08</v>
      </c>
      <c r="AD6">
        <v>25.06</v>
      </c>
      <c r="AE6">
        <v>74.91</v>
      </c>
      <c r="AF6">
        <v>119.59</v>
      </c>
      <c r="AG6">
        <v>75.180000000000007</v>
      </c>
      <c r="AH6">
        <v>137.28</v>
      </c>
      <c r="AI6">
        <v>55.57</v>
      </c>
      <c r="AJ6">
        <v>24.96</v>
      </c>
      <c r="AK6">
        <v>24.94</v>
      </c>
      <c r="AL6">
        <v>98.79</v>
      </c>
      <c r="AM6">
        <v>31.42</v>
      </c>
      <c r="AN6">
        <v>16.850000000000001</v>
      </c>
      <c r="AO6">
        <v>100.73</v>
      </c>
      <c r="AP6">
        <v>60.53</v>
      </c>
      <c r="AQ6">
        <v>193.7</v>
      </c>
      <c r="AR6">
        <v>49.88</v>
      </c>
      <c r="AS6">
        <v>15.71</v>
      </c>
      <c r="AT6">
        <v>22.88</v>
      </c>
      <c r="AU6">
        <v>25.06</v>
      </c>
      <c r="AV6">
        <v>71.84</v>
      </c>
      <c r="AW6">
        <v>49.04</v>
      </c>
      <c r="AX6">
        <v>18.53</v>
      </c>
      <c r="AY6">
        <v>14.53</v>
      </c>
      <c r="AZ6">
        <v>21.86</v>
      </c>
      <c r="BA6">
        <v>14.53</v>
      </c>
      <c r="BB6">
        <v>100.08</v>
      </c>
      <c r="BC6">
        <v>4.04</v>
      </c>
      <c r="BD6">
        <v>28.64</v>
      </c>
      <c r="BE6">
        <v>0.48</v>
      </c>
      <c r="BF6">
        <v>1.02</v>
      </c>
      <c r="BG6">
        <v>0.93</v>
      </c>
      <c r="BH6">
        <v>0.61</v>
      </c>
      <c r="BI6">
        <v>0.97</v>
      </c>
      <c r="BJ6">
        <v>0</v>
      </c>
      <c r="BK6">
        <v>191.39</v>
      </c>
      <c r="BL6">
        <v>40.68</v>
      </c>
      <c r="BM6">
        <v>81.349999999999994</v>
      </c>
      <c r="BN6">
        <v>6.86</v>
      </c>
      <c r="BO6">
        <v>48.42</v>
      </c>
      <c r="BP6">
        <v>0.61</v>
      </c>
      <c r="BQ6">
        <v>0</v>
      </c>
      <c r="BR6">
        <v>0</v>
      </c>
    </row>
    <row r="7" spans="1:70">
      <c r="A7" t="s">
        <v>243</v>
      </c>
      <c r="B7" t="s">
        <v>299</v>
      </c>
      <c r="C7" t="s">
        <v>265</v>
      </c>
      <c r="G7" t="s">
        <v>49</v>
      </c>
      <c r="H7" s="115">
        <v>1193.4000000000005</v>
      </c>
      <c r="I7" s="88">
        <v>339.18</v>
      </c>
      <c r="J7" s="88">
        <v>369.31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0.52</v>
      </c>
      <c r="Z7">
        <v>0.98</v>
      </c>
      <c r="AA7">
        <v>0.83</v>
      </c>
      <c r="AB7">
        <v>25.08</v>
      </c>
      <c r="AC7">
        <v>25.08</v>
      </c>
      <c r="AD7">
        <v>25.06</v>
      </c>
      <c r="AE7">
        <v>74.91</v>
      </c>
      <c r="AF7">
        <v>119.59</v>
      </c>
      <c r="AG7">
        <v>75.180000000000007</v>
      </c>
      <c r="AH7">
        <v>137.28</v>
      </c>
      <c r="AI7">
        <v>55.57</v>
      </c>
      <c r="AJ7">
        <v>24.96</v>
      </c>
      <c r="AK7">
        <v>24.94</v>
      </c>
      <c r="AL7">
        <v>98.79</v>
      </c>
      <c r="AM7">
        <v>31.42</v>
      </c>
      <c r="AN7">
        <v>16.850000000000001</v>
      </c>
      <c r="AO7">
        <v>100.73</v>
      </c>
      <c r="AP7">
        <v>60.53</v>
      </c>
      <c r="AQ7">
        <v>193.7</v>
      </c>
      <c r="AR7">
        <v>49.88</v>
      </c>
      <c r="AS7">
        <v>15.71</v>
      </c>
      <c r="AT7">
        <v>22.88</v>
      </c>
      <c r="AU7">
        <v>25.06</v>
      </c>
      <c r="AV7">
        <v>71.84</v>
      </c>
      <c r="AW7">
        <v>49.04</v>
      </c>
      <c r="AX7">
        <v>18.53</v>
      </c>
      <c r="AY7">
        <v>14.53</v>
      </c>
      <c r="AZ7">
        <v>21.86</v>
      </c>
      <c r="BA7">
        <v>14.53</v>
      </c>
      <c r="BB7">
        <v>100.08</v>
      </c>
      <c r="BC7">
        <v>4.04</v>
      </c>
      <c r="BD7">
        <v>28.64</v>
      </c>
      <c r="BE7">
        <v>0.48</v>
      </c>
      <c r="BF7">
        <v>1.02</v>
      </c>
      <c r="BG7">
        <v>0.93</v>
      </c>
      <c r="BH7">
        <v>0.61</v>
      </c>
      <c r="BI7">
        <v>0.97</v>
      </c>
      <c r="BJ7">
        <v>0</v>
      </c>
      <c r="BK7">
        <v>191.39</v>
      </c>
      <c r="BL7">
        <v>40.68</v>
      </c>
      <c r="BM7">
        <v>81.349999999999994</v>
      </c>
      <c r="BN7">
        <v>6.86</v>
      </c>
      <c r="BO7">
        <v>48.42</v>
      </c>
      <c r="BP7">
        <v>0.4</v>
      </c>
      <c r="BQ7">
        <v>0</v>
      </c>
      <c r="BR7">
        <v>0</v>
      </c>
    </row>
    <row r="8" spans="1:70">
      <c r="A8" t="s">
        <v>244</v>
      </c>
      <c r="B8" t="s">
        <v>341</v>
      </c>
      <c r="C8" t="s">
        <v>237</v>
      </c>
      <c r="G8" t="s">
        <v>50</v>
      </c>
      <c r="H8" s="115">
        <v>1193.4000000000005</v>
      </c>
      <c r="I8" s="88">
        <v>339.18</v>
      </c>
      <c r="J8" s="88">
        <v>369.31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0.52</v>
      </c>
      <c r="Z8">
        <v>0.98</v>
      </c>
      <c r="AA8">
        <v>0.83</v>
      </c>
      <c r="AB8">
        <v>25.08</v>
      </c>
      <c r="AC8">
        <v>25.08</v>
      </c>
      <c r="AD8">
        <v>25.06</v>
      </c>
      <c r="AE8">
        <v>74.91</v>
      </c>
      <c r="AF8">
        <v>119.59</v>
      </c>
      <c r="AG8">
        <v>75.180000000000007</v>
      </c>
      <c r="AH8">
        <v>137.28</v>
      </c>
      <c r="AI8">
        <v>55.57</v>
      </c>
      <c r="AJ8">
        <v>24.96</v>
      </c>
      <c r="AK8">
        <v>24.94</v>
      </c>
      <c r="AL8">
        <v>98.79</v>
      </c>
      <c r="AM8">
        <v>31.42</v>
      </c>
      <c r="AN8">
        <v>16.850000000000001</v>
      </c>
      <c r="AO8">
        <v>100.73</v>
      </c>
      <c r="AP8">
        <v>60.53</v>
      </c>
      <c r="AQ8">
        <v>193.7</v>
      </c>
      <c r="AR8">
        <v>49.88</v>
      </c>
      <c r="AS8">
        <v>15.71</v>
      </c>
      <c r="AT8">
        <v>22.88</v>
      </c>
      <c r="AU8">
        <v>25.06</v>
      </c>
      <c r="AV8">
        <v>71.84</v>
      </c>
      <c r="AW8">
        <v>49.04</v>
      </c>
      <c r="AX8">
        <v>18.53</v>
      </c>
      <c r="AY8">
        <v>14.53</v>
      </c>
      <c r="AZ8">
        <v>21.86</v>
      </c>
      <c r="BA8">
        <v>14.53</v>
      </c>
      <c r="BB8">
        <v>100.08</v>
      </c>
      <c r="BC8">
        <v>4.04</v>
      </c>
      <c r="BD8">
        <v>28.64</v>
      </c>
      <c r="BE8">
        <v>0.48</v>
      </c>
      <c r="BF8">
        <v>1.02</v>
      </c>
      <c r="BG8">
        <v>0.93</v>
      </c>
      <c r="BH8">
        <v>0.61</v>
      </c>
      <c r="BI8">
        <v>0.97</v>
      </c>
      <c r="BJ8">
        <v>0</v>
      </c>
      <c r="BK8">
        <v>191.39</v>
      </c>
      <c r="BL8">
        <v>40.68</v>
      </c>
      <c r="BM8">
        <v>81.349999999999994</v>
      </c>
      <c r="BN8">
        <v>6.86</v>
      </c>
      <c r="BO8">
        <v>48.42</v>
      </c>
      <c r="BP8">
        <v>0.4</v>
      </c>
      <c r="BQ8">
        <v>0</v>
      </c>
      <c r="BR8">
        <v>0</v>
      </c>
    </row>
    <row r="9" spans="1:70">
      <c r="A9" t="s">
        <v>245</v>
      </c>
      <c r="B9" t="s">
        <v>361</v>
      </c>
      <c r="C9" t="s">
        <v>238</v>
      </c>
      <c r="G9" t="s">
        <v>51</v>
      </c>
      <c r="H9" s="115">
        <v>1193.4000000000005</v>
      </c>
      <c r="I9" s="88">
        <v>339.18</v>
      </c>
      <c r="J9" s="88">
        <v>369.31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0.52</v>
      </c>
      <c r="Z9">
        <v>0.98</v>
      </c>
      <c r="AA9">
        <v>0.83</v>
      </c>
      <c r="AB9">
        <v>25.08</v>
      </c>
      <c r="AC9">
        <v>25.08</v>
      </c>
      <c r="AD9">
        <v>25.06</v>
      </c>
      <c r="AE9">
        <v>74.91</v>
      </c>
      <c r="AF9">
        <v>119.59</v>
      </c>
      <c r="AG9">
        <v>75.180000000000007</v>
      </c>
      <c r="AH9">
        <v>137.28</v>
      </c>
      <c r="AI9">
        <v>55.57</v>
      </c>
      <c r="AJ9">
        <v>24.96</v>
      </c>
      <c r="AK9">
        <v>24.94</v>
      </c>
      <c r="AL9">
        <v>98.79</v>
      </c>
      <c r="AM9">
        <v>31.42</v>
      </c>
      <c r="AN9">
        <v>16.850000000000001</v>
      </c>
      <c r="AO9">
        <v>100.73</v>
      </c>
      <c r="AP9">
        <v>60.53</v>
      </c>
      <c r="AQ9">
        <v>193.7</v>
      </c>
      <c r="AR9">
        <v>49.88</v>
      </c>
      <c r="AS9">
        <v>15.71</v>
      </c>
      <c r="AT9">
        <v>22.88</v>
      </c>
      <c r="AU9">
        <v>25.06</v>
      </c>
      <c r="AV9">
        <v>71.84</v>
      </c>
      <c r="AW9">
        <v>49.04</v>
      </c>
      <c r="AX9">
        <v>18.53</v>
      </c>
      <c r="AY9">
        <v>14.53</v>
      </c>
      <c r="AZ9">
        <v>21.86</v>
      </c>
      <c r="BA9">
        <v>14.53</v>
      </c>
      <c r="BB9">
        <v>100.08</v>
      </c>
      <c r="BC9">
        <v>4.04</v>
      </c>
      <c r="BD9">
        <v>28.64</v>
      </c>
      <c r="BE9">
        <v>0.48</v>
      </c>
      <c r="BF9">
        <v>1.02</v>
      </c>
      <c r="BG9">
        <v>0.93</v>
      </c>
      <c r="BH9">
        <v>0.61</v>
      </c>
      <c r="BI9">
        <v>0.97</v>
      </c>
      <c r="BJ9">
        <v>0</v>
      </c>
      <c r="BK9">
        <v>191.39</v>
      </c>
      <c r="BL9">
        <v>40.68</v>
      </c>
      <c r="BM9">
        <v>81.349999999999994</v>
      </c>
      <c r="BN9">
        <v>6.86</v>
      </c>
      <c r="BO9">
        <v>48.42</v>
      </c>
      <c r="BP9">
        <v>0.4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1193.4000000000005</v>
      </c>
      <c r="I10" s="88">
        <v>339.18</v>
      </c>
      <c r="J10" s="88">
        <v>369.31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0.52</v>
      </c>
      <c r="Z10">
        <v>0.98</v>
      </c>
      <c r="AA10">
        <v>0.83</v>
      </c>
      <c r="AB10">
        <v>25.08</v>
      </c>
      <c r="AC10">
        <v>25.08</v>
      </c>
      <c r="AD10">
        <v>25.06</v>
      </c>
      <c r="AE10">
        <v>74.91</v>
      </c>
      <c r="AF10">
        <v>119.59</v>
      </c>
      <c r="AG10">
        <v>75.180000000000007</v>
      </c>
      <c r="AH10">
        <v>137.28</v>
      </c>
      <c r="AI10">
        <v>55.57</v>
      </c>
      <c r="AJ10">
        <v>24.96</v>
      </c>
      <c r="AK10">
        <v>24.94</v>
      </c>
      <c r="AL10">
        <v>98.79</v>
      </c>
      <c r="AM10">
        <v>31.42</v>
      </c>
      <c r="AN10">
        <v>16.850000000000001</v>
      </c>
      <c r="AO10">
        <v>100.73</v>
      </c>
      <c r="AP10">
        <v>60.53</v>
      </c>
      <c r="AQ10">
        <v>193.7</v>
      </c>
      <c r="AR10">
        <v>49.88</v>
      </c>
      <c r="AS10">
        <v>15.71</v>
      </c>
      <c r="AT10">
        <v>22.88</v>
      </c>
      <c r="AU10">
        <v>25.06</v>
      </c>
      <c r="AV10">
        <v>71.84</v>
      </c>
      <c r="AW10">
        <v>49.04</v>
      </c>
      <c r="AX10">
        <v>18.53</v>
      </c>
      <c r="AY10">
        <v>14.53</v>
      </c>
      <c r="AZ10">
        <v>21.86</v>
      </c>
      <c r="BA10">
        <v>14.53</v>
      </c>
      <c r="BB10">
        <v>100.08</v>
      </c>
      <c r="BC10">
        <v>4.04</v>
      </c>
      <c r="BD10">
        <v>28.64</v>
      </c>
      <c r="BE10">
        <v>0.48</v>
      </c>
      <c r="BF10">
        <v>1.02</v>
      </c>
      <c r="BG10">
        <v>0.93</v>
      </c>
      <c r="BH10">
        <v>0.61</v>
      </c>
      <c r="BI10">
        <v>0.97</v>
      </c>
      <c r="BJ10">
        <v>0</v>
      </c>
      <c r="BK10">
        <v>191.39</v>
      </c>
      <c r="BL10">
        <v>40.68</v>
      </c>
      <c r="BM10">
        <v>81.349999999999994</v>
      </c>
      <c r="BN10">
        <v>6.86</v>
      </c>
      <c r="BO10">
        <v>48.42</v>
      </c>
      <c r="BP10">
        <v>0.4</v>
      </c>
      <c r="BQ10">
        <v>0</v>
      </c>
      <c r="BR10">
        <v>0</v>
      </c>
    </row>
    <row r="11" spans="1:70">
      <c r="A11" t="s">
        <v>246</v>
      </c>
      <c r="C11" t="s">
        <v>342</v>
      </c>
      <c r="G11" t="s">
        <v>53</v>
      </c>
      <c r="H11" s="115">
        <v>1193.6100000000004</v>
      </c>
      <c r="I11" s="88">
        <v>339.18</v>
      </c>
      <c r="J11" s="88">
        <v>369.21999999999997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0.52</v>
      </c>
      <c r="Z11">
        <v>0.98</v>
      </c>
      <c r="AA11">
        <v>0.83</v>
      </c>
      <c r="AB11">
        <v>25.08</v>
      </c>
      <c r="AC11">
        <v>25.08</v>
      </c>
      <c r="AD11">
        <v>25.06</v>
      </c>
      <c r="AE11">
        <v>74.91</v>
      </c>
      <c r="AF11">
        <v>119.59</v>
      </c>
      <c r="AG11">
        <v>75.180000000000007</v>
      </c>
      <c r="AH11">
        <v>137.28</v>
      </c>
      <c r="AI11">
        <v>55.57</v>
      </c>
      <c r="AJ11">
        <v>24.96</v>
      </c>
      <c r="AK11">
        <v>24.94</v>
      </c>
      <c r="AL11">
        <v>98.79</v>
      </c>
      <c r="AM11">
        <v>31.42</v>
      </c>
      <c r="AN11">
        <v>16.850000000000001</v>
      </c>
      <c r="AO11">
        <v>100.73</v>
      </c>
      <c r="AP11">
        <v>60.53</v>
      </c>
      <c r="AQ11">
        <v>193.7</v>
      </c>
      <c r="AR11">
        <v>49.88</v>
      </c>
      <c r="AS11">
        <v>15.71</v>
      </c>
      <c r="AT11">
        <v>22.88</v>
      </c>
      <c r="AU11">
        <v>25.06</v>
      </c>
      <c r="AV11">
        <v>71.84</v>
      </c>
      <c r="AW11">
        <v>49.04</v>
      </c>
      <c r="AX11">
        <v>18.53</v>
      </c>
      <c r="AY11">
        <v>14.53</v>
      </c>
      <c r="AZ11">
        <v>21.86</v>
      </c>
      <c r="BA11">
        <v>14.53</v>
      </c>
      <c r="BB11">
        <v>100.08</v>
      </c>
      <c r="BC11">
        <v>4.04</v>
      </c>
      <c r="BD11">
        <v>28.64</v>
      </c>
      <c r="BE11">
        <v>0.48</v>
      </c>
      <c r="BF11">
        <v>1.02</v>
      </c>
      <c r="BG11">
        <v>0.93</v>
      </c>
      <c r="BH11">
        <v>0.61</v>
      </c>
      <c r="BI11">
        <v>0.97</v>
      </c>
      <c r="BJ11">
        <v>0</v>
      </c>
      <c r="BK11">
        <v>191.39</v>
      </c>
      <c r="BL11">
        <v>40.68</v>
      </c>
      <c r="BM11">
        <v>81.349999999999994</v>
      </c>
      <c r="BN11">
        <v>6.77</v>
      </c>
      <c r="BO11">
        <v>48.42</v>
      </c>
      <c r="BP11">
        <v>0.61</v>
      </c>
      <c r="BQ11">
        <v>0</v>
      </c>
      <c r="BR11">
        <v>0</v>
      </c>
    </row>
    <row r="12" spans="1:70">
      <c r="A12" t="s">
        <v>247</v>
      </c>
      <c r="C12" t="s">
        <v>362</v>
      </c>
      <c r="G12" t="s">
        <v>54</v>
      </c>
      <c r="H12" s="115">
        <v>1193.6100000000004</v>
      </c>
      <c r="I12" s="88">
        <v>339.18</v>
      </c>
      <c r="J12" s="88">
        <v>369.21999999999997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0.52</v>
      </c>
      <c r="Z12">
        <v>0.98</v>
      </c>
      <c r="AA12">
        <v>0.83</v>
      </c>
      <c r="AB12">
        <v>25.08</v>
      </c>
      <c r="AC12">
        <v>25.08</v>
      </c>
      <c r="AD12">
        <v>25.06</v>
      </c>
      <c r="AE12">
        <v>74.91</v>
      </c>
      <c r="AF12">
        <v>119.59</v>
      </c>
      <c r="AG12">
        <v>75.180000000000007</v>
      </c>
      <c r="AH12">
        <v>137.28</v>
      </c>
      <c r="AI12">
        <v>55.57</v>
      </c>
      <c r="AJ12">
        <v>24.96</v>
      </c>
      <c r="AK12">
        <v>24.94</v>
      </c>
      <c r="AL12">
        <v>98.79</v>
      </c>
      <c r="AM12">
        <v>31.42</v>
      </c>
      <c r="AN12">
        <v>16.850000000000001</v>
      </c>
      <c r="AO12">
        <v>100.73</v>
      </c>
      <c r="AP12">
        <v>60.53</v>
      </c>
      <c r="AQ12">
        <v>193.7</v>
      </c>
      <c r="AR12">
        <v>49.88</v>
      </c>
      <c r="AS12">
        <v>15.71</v>
      </c>
      <c r="AT12">
        <v>22.88</v>
      </c>
      <c r="AU12">
        <v>25.06</v>
      </c>
      <c r="AV12">
        <v>71.84</v>
      </c>
      <c r="AW12">
        <v>49.04</v>
      </c>
      <c r="AX12">
        <v>18.53</v>
      </c>
      <c r="AY12">
        <v>14.53</v>
      </c>
      <c r="AZ12">
        <v>21.86</v>
      </c>
      <c r="BA12">
        <v>14.53</v>
      </c>
      <c r="BB12">
        <v>100.08</v>
      </c>
      <c r="BC12">
        <v>4.04</v>
      </c>
      <c r="BD12">
        <v>28.64</v>
      </c>
      <c r="BE12">
        <v>0.48</v>
      </c>
      <c r="BF12">
        <v>1.02</v>
      </c>
      <c r="BG12">
        <v>0.93</v>
      </c>
      <c r="BH12">
        <v>0.61</v>
      </c>
      <c r="BI12">
        <v>0.97</v>
      </c>
      <c r="BJ12">
        <v>0</v>
      </c>
      <c r="BK12">
        <v>191.39</v>
      </c>
      <c r="BL12">
        <v>40.68</v>
      </c>
      <c r="BM12">
        <v>81.349999999999994</v>
      </c>
      <c r="BN12">
        <v>6.77</v>
      </c>
      <c r="BO12">
        <v>48.42</v>
      </c>
      <c r="BP12">
        <v>0.61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1193.6100000000004</v>
      </c>
      <c r="I13" s="88">
        <v>339.18</v>
      </c>
      <c r="J13" s="88">
        <v>369.21999999999997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0.52</v>
      </c>
      <c r="Z13">
        <v>0.98</v>
      </c>
      <c r="AA13">
        <v>0.83</v>
      </c>
      <c r="AB13">
        <v>25.08</v>
      </c>
      <c r="AC13">
        <v>25.08</v>
      </c>
      <c r="AD13">
        <v>25.06</v>
      </c>
      <c r="AE13">
        <v>74.91</v>
      </c>
      <c r="AF13">
        <v>119.59</v>
      </c>
      <c r="AG13">
        <v>75.180000000000007</v>
      </c>
      <c r="AH13">
        <v>137.28</v>
      </c>
      <c r="AI13">
        <v>55.57</v>
      </c>
      <c r="AJ13">
        <v>24.96</v>
      </c>
      <c r="AK13">
        <v>24.94</v>
      </c>
      <c r="AL13">
        <v>98.79</v>
      </c>
      <c r="AM13">
        <v>31.42</v>
      </c>
      <c r="AN13">
        <v>16.850000000000001</v>
      </c>
      <c r="AO13">
        <v>100.73</v>
      </c>
      <c r="AP13">
        <v>60.53</v>
      </c>
      <c r="AQ13">
        <v>193.7</v>
      </c>
      <c r="AR13">
        <v>49.88</v>
      </c>
      <c r="AS13">
        <v>15.71</v>
      </c>
      <c r="AT13">
        <v>22.88</v>
      </c>
      <c r="AU13">
        <v>25.06</v>
      </c>
      <c r="AV13">
        <v>71.84</v>
      </c>
      <c r="AW13">
        <v>49.04</v>
      </c>
      <c r="AX13">
        <v>18.53</v>
      </c>
      <c r="AY13">
        <v>14.53</v>
      </c>
      <c r="AZ13">
        <v>21.86</v>
      </c>
      <c r="BA13">
        <v>14.53</v>
      </c>
      <c r="BB13">
        <v>100.08</v>
      </c>
      <c r="BC13">
        <v>4.04</v>
      </c>
      <c r="BD13">
        <v>28.64</v>
      </c>
      <c r="BE13">
        <v>0.48</v>
      </c>
      <c r="BF13">
        <v>1.02</v>
      </c>
      <c r="BG13">
        <v>0.93</v>
      </c>
      <c r="BH13">
        <v>0.61</v>
      </c>
      <c r="BI13">
        <v>0.97</v>
      </c>
      <c r="BJ13">
        <v>0</v>
      </c>
      <c r="BK13">
        <v>191.39</v>
      </c>
      <c r="BL13">
        <v>40.68</v>
      </c>
      <c r="BM13">
        <v>81.349999999999994</v>
      </c>
      <c r="BN13">
        <v>6.77</v>
      </c>
      <c r="BO13">
        <v>48.42</v>
      </c>
      <c r="BP13">
        <v>0.61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1193.6100000000004</v>
      </c>
      <c r="I14" s="88">
        <v>339.18</v>
      </c>
      <c r="J14" s="88">
        <v>369.21999999999997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0.52</v>
      </c>
      <c r="Z14">
        <v>0.98</v>
      </c>
      <c r="AA14">
        <v>0.83</v>
      </c>
      <c r="AB14">
        <v>25.08</v>
      </c>
      <c r="AC14">
        <v>25.08</v>
      </c>
      <c r="AD14">
        <v>25.06</v>
      </c>
      <c r="AE14">
        <v>74.91</v>
      </c>
      <c r="AF14">
        <v>119.59</v>
      </c>
      <c r="AG14">
        <v>75.180000000000007</v>
      </c>
      <c r="AH14">
        <v>137.28</v>
      </c>
      <c r="AI14">
        <v>55.57</v>
      </c>
      <c r="AJ14">
        <v>24.96</v>
      </c>
      <c r="AK14">
        <v>24.94</v>
      </c>
      <c r="AL14">
        <v>98.79</v>
      </c>
      <c r="AM14">
        <v>31.42</v>
      </c>
      <c r="AN14">
        <v>16.850000000000001</v>
      </c>
      <c r="AO14">
        <v>100.73</v>
      </c>
      <c r="AP14">
        <v>60.53</v>
      </c>
      <c r="AQ14">
        <v>193.7</v>
      </c>
      <c r="AR14">
        <v>49.88</v>
      </c>
      <c r="AS14">
        <v>15.71</v>
      </c>
      <c r="AT14">
        <v>22.88</v>
      </c>
      <c r="AU14">
        <v>25.06</v>
      </c>
      <c r="AV14">
        <v>71.84</v>
      </c>
      <c r="AW14">
        <v>49.04</v>
      </c>
      <c r="AX14">
        <v>18.53</v>
      </c>
      <c r="AY14">
        <v>14.53</v>
      </c>
      <c r="AZ14">
        <v>21.86</v>
      </c>
      <c r="BA14">
        <v>14.53</v>
      </c>
      <c r="BB14">
        <v>100.08</v>
      </c>
      <c r="BC14">
        <v>4.04</v>
      </c>
      <c r="BD14">
        <v>28.64</v>
      </c>
      <c r="BE14">
        <v>0.48</v>
      </c>
      <c r="BF14">
        <v>1.02</v>
      </c>
      <c r="BG14">
        <v>0.93</v>
      </c>
      <c r="BH14">
        <v>0.61</v>
      </c>
      <c r="BI14">
        <v>0.97</v>
      </c>
      <c r="BJ14">
        <v>0</v>
      </c>
      <c r="BK14">
        <v>191.39</v>
      </c>
      <c r="BL14">
        <v>40.68</v>
      </c>
      <c r="BM14">
        <v>81.349999999999994</v>
      </c>
      <c r="BN14">
        <v>6.77</v>
      </c>
      <c r="BO14">
        <v>48.42</v>
      </c>
      <c r="BP14">
        <v>0.61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1030.5700000000002</v>
      </c>
      <c r="I15" s="88">
        <v>321.85000000000002</v>
      </c>
      <c r="J15" s="88">
        <v>369.21999999999997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0.52</v>
      </c>
      <c r="Z15">
        <v>0.98</v>
      </c>
      <c r="AA15">
        <v>0.83</v>
      </c>
      <c r="AB15">
        <v>25.08</v>
      </c>
      <c r="AC15">
        <v>0</v>
      </c>
      <c r="AD15">
        <v>25.06</v>
      </c>
      <c r="AE15">
        <v>74.91</v>
      </c>
      <c r="AF15">
        <v>119.59</v>
      </c>
      <c r="AG15">
        <v>75.180000000000007</v>
      </c>
      <c r="AH15">
        <v>137.28</v>
      </c>
      <c r="AI15">
        <v>55.57</v>
      </c>
      <c r="AJ15">
        <v>0</v>
      </c>
      <c r="AK15">
        <v>24.94</v>
      </c>
      <c r="AL15">
        <v>0</v>
      </c>
      <c r="AM15">
        <v>33.17</v>
      </c>
      <c r="AN15">
        <v>16.850000000000001</v>
      </c>
      <c r="AO15">
        <v>100.73</v>
      </c>
      <c r="AP15">
        <v>60.53</v>
      </c>
      <c r="AQ15">
        <v>193.7</v>
      </c>
      <c r="AR15">
        <v>49.88</v>
      </c>
      <c r="AS15">
        <v>0</v>
      </c>
      <c r="AT15">
        <v>22.88</v>
      </c>
      <c r="AU15">
        <v>25.06</v>
      </c>
      <c r="AV15">
        <v>54.51</v>
      </c>
      <c r="AW15">
        <v>49.04</v>
      </c>
      <c r="AX15">
        <v>18.53</v>
      </c>
      <c r="AY15">
        <v>14.53</v>
      </c>
      <c r="AZ15">
        <v>21.86</v>
      </c>
      <c r="BA15">
        <v>14.53</v>
      </c>
      <c r="BB15">
        <v>100.08</v>
      </c>
      <c r="BC15">
        <v>4.04</v>
      </c>
      <c r="BD15">
        <v>28.64</v>
      </c>
      <c r="BE15">
        <v>0.44</v>
      </c>
      <c r="BF15">
        <v>1.02</v>
      </c>
      <c r="BG15">
        <v>0.93</v>
      </c>
      <c r="BH15">
        <v>0.61</v>
      </c>
      <c r="BI15">
        <v>0.97</v>
      </c>
      <c r="BJ15">
        <v>0</v>
      </c>
      <c r="BK15">
        <v>191.39</v>
      </c>
      <c r="BL15">
        <v>40.68</v>
      </c>
      <c r="BM15">
        <v>81.349999999999994</v>
      </c>
      <c r="BN15">
        <v>6.77</v>
      </c>
      <c r="BO15">
        <v>48.42</v>
      </c>
      <c r="BP15">
        <v>0.4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1030.5700000000002</v>
      </c>
      <c r="I16" s="88">
        <v>321.85000000000002</v>
      </c>
      <c r="J16" s="88">
        <v>369.21999999999997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0.52</v>
      </c>
      <c r="Z16">
        <v>0.98</v>
      </c>
      <c r="AA16">
        <v>0.83</v>
      </c>
      <c r="AB16">
        <v>25.08</v>
      </c>
      <c r="AC16">
        <v>0</v>
      </c>
      <c r="AD16">
        <v>25.06</v>
      </c>
      <c r="AE16">
        <v>74.91</v>
      </c>
      <c r="AF16">
        <v>119.59</v>
      </c>
      <c r="AG16">
        <v>75.180000000000007</v>
      </c>
      <c r="AH16">
        <v>137.28</v>
      </c>
      <c r="AI16">
        <v>55.57</v>
      </c>
      <c r="AJ16">
        <v>0</v>
      </c>
      <c r="AK16">
        <v>24.94</v>
      </c>
      <c r="AL16">
        <v>0</v>
      </c>
      <c r="AM16">
        <v>33.17</v>
      </c>
      <c r="AN16">
        <v>16.850000000000001</v>
      </c>
      <c r="AO16">
        <v>100.73</v>
      </c>
      <c r="AP16">
        <v>60.53</v>
      </c>
      <c r="AQ16">
        <v>193.7</v>
      </c>
      <c r="AR16">
        <v>49.88</v>
      </c>
      <c r="AS16">
        <v>0</v>
      </c>
      <c r="AT16">
        <v>22.88</v>
      </c>
      <c r="AU16">
        <v>25.06</v>
      </c>
      <c r="AV16">
        <v>54.51</v>
      </c>
      <c r="AW16">
        <v>49.04</v>
      </c>
      <c r="AX16">
        <v>18.53</v>
      </c>
      <c r="AY16">
        <v>14.53</v>
      </c>
      <c r="AZ16">
        <v>21.86</v>
      </c>
      <c r="BA16">
        <v>14.53</v>
      </c>
      <c r="BB16">
        <v>100.08</v>
      </c>
      <c r="BC16">
        <v>4.04</v>
      </c>
      <c r="BD16">
        <v>28.64</v>
      </c>
      <c r="BE16">
        <v>0.44</v>
      </c>
      <c r="BF16">
        <v>1.02</v>
      </c>
      <c r="BG16">
        <v>0.93</v>
      </c>
      <c r="BH16">
        <v>0.61</v>
      </c>
      <c r="BI16">
        <v>0.97</v>
      </c>
      <c r="BJ16">
        <v>0</v>
      </c>
      <c r="BK16">
        <v>191.39</v>
      </c>
      <c r="BL16">
        <v>40.68</v>
      </c>
      <c r="BM16">
        <v>81.349999999999994</v>
      </c>
      <c r="BN16">
        <v>6.77</v>
      </c>
      <c r="BO16">
        <v>48.42</v>
      </c>
      <c r="BP16">
        <v>0.4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1030.5700000000002</v>
      </c>
      <c r="I17" s="88">
        <v>321.85000000000002</v>
      </c>
      <c r="J17" s="88">
        <v>369.21999999999997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0.52</v>
      </c>
      <c r="Z17">
        <v>0.98</v>
      </c>
      <c r="AA17">
        <v>0.83</v>
      </c>
      <c r="AB17">
        <v>25.08</v>
      </c>
      <c r="AC17">
        <v>0</v>
      </c>
      <c r="AD17">
        <v>25.06</v>
      </c>
      <c r="AE17">
        <v>74.91</v>
      </c>
      <c r="AF17">
        <v>119.59</v>
      </c>
      <c r="AG17">
        <v>75.180000000000007</v>
      </c>
      <c r="AH17">
        <v>137.28</v>
      </c>
      <c r="AI17">
        <v>55.57</v>
      </c>
      <c r="AJ17">
        <v>0</v>
      </c>
      <c r="AK17">
        <v>24.94</v>
      </c>
      <c r="AL17">
        <v>0</v>
      </c>
      <c r="AM17">
        <v>33.17</v>
      </c>
      <c r="AN17">
        <v>16.850000000000001</v>
      </c>
      <c r="AO17">
        <v>100.73</v>
      </c>
      <c r="AP17">
        <v>60.53</v>
      </c>
      <c r="AQ17">
        <v>193.7</v>
      </c>
      <c r="AR17">
        <v>49.88</v>
      </c>
      <c r="AS17">
        <v>0</v>
      </c>
      <c r="AT17">
        <v>22.88</v>
      </c>
      <c r="AU17">
        <v>25.06</v>
      </c>
      <c r="AV17">
        <v>54.51</v>
      </c>
      <c r="AW17">
        <v>49.04</v>
      </c>
      <c r="AX17">
        <v>18.53</v>
      </c>
      <c r="AY17">
        <v>14.53</v>
      </c>
      <c r="AZ17">
        <v>21.86</v>
      </c>
      <c r="BA17">
        <v>14.53</v>
      </c>
      <c r="BB17">
        <v>100.08</v>
      </c>
      <c r="BC17">
        <v>4.04</v>
      </c>
      <c r="BD17">
        <v>28.64</v>
      </c>
      <c r="BE17">
        <v>0.44</v>
      </c>
      <c r="BF17">
        <v>1.02</v>
      </c>
      <c r="BG17">
        <v>0.93</v>
      </c>
      <c r="BH17">
        <v>0.61</v>
      </c>
      <c r="BI17">
        <v>0.97</v>
      </c>
      <c r="BJ17">
        <v>0</v>
      </c>
      <c r="BK17">
        <v>191.39</v>
      </c>
      <c r="BL17">
        <v>40.68</v>
      </c>
      <c r="BM17">
        <v>81.349999999999994</v>
      </c>
      <c r="BN17">
        <v>6.77</v>
      </c>
      <c r="BO17">
        <v>48.42</v>
      </c>
      <c r="BP17">
        <v>0.4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1030.5700000000002</v>
      </c>
      <c r="I18" s="88">
        <v>321.85000000000002</v>
      </c>
      <c r="J18" s="88">
        <v>369.21999999999997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0.52</v>
      </c>
      <c r="Z18">
        <v>0.98</v>
      </c>
      <c r="AA18">
        <v>0.83</v>
      </c>
      <c r="AB18">
        <v>25.08</v>
      </c>
      <c r="AC18">
        <v>0</v>
      </c>
      <c r="AD18">
        <v>25.06</v>
      </c>
      <c r="AE18">
        <v>74.91</v>
      </c>
      <c r="AF18">
        <v>119.59</v>
      </c>
      <c r="AG18">
        <v>75.180000000000007</v>
      </c>
      <c r="AH18">
        <v>137.28</v>
      </c>
      <c r="AI18">
        <v>55.57</v>
      </c>
      <c r="AJ18">
        <v>0</v>
      </c>
      <c r="AK18">
        <v>24.94</v>
      </c>
      <c r="AL18">
        <v>0</v>
      </c>
      <c r="AM18">
        <v>33.17</v>
      </c>
      <c r="AN18">
        <v>16.850000000000001</v>
      </c>
      <c r="AO18">
        <v>100.73</v>
      </c>
      <c r="AP18">
        <v>60.53</v>
      </c>
      <c r="AQ18">
        <v>193.7</v>
      </c>
      <c r="AR18">
        <v>49.88</v>
      </c>
      <c r="AS18">
        <v>0</v>
      </c>
      <c r="AT18">
        <v>22.88</v>
      </c>
      <c r="AU18">
        <v>25.06</v>
      </c>
      <c r="AV18">
        <v>54.51</v>
      </c>
      <c r="AW18">
        <v>49.04</v>
      </c>
      <c r="AX18">
        <v>18.53</v>
      </c>
      <c r="AY18">
        <v>14.53</v>
      </c>
      <c r="AZ18">
        <v>21.86</v>
      </c>
      <c r="BA18">
        <v>14.53</v>
      </c>
      <c r="BB18">
        <v>100.08</v>
      </c>
      <c r="BC18">
        <v>4.04</v>
      </c>
      <c r="BD18">
        <v>28.64</v>
      </c>
      <c r="BE18">
        <v>0.44</v>
      </c>
      <c r="BF18">
        <v>1.02</v>
      </c>
      <c r="BG18">
        <v>0.93</v>
      </c>
      <c r="BH18">
        <v>0.61</v>
      </c>
      <c r="BI18">
        <v>0.97</v>
      </c>
      <c r="BJ18">
        <v>0</v>
      </c>
      <c r="BK18">
        <v>191.39</v>
      </c>
      <c r="BL18">
        <v>40.68</v>
      </c>
      <c r="BM18">
        <v>81.349999999999994</v>
      </c>
      <c r="BN18">
        <v>6.77</v>
      </c>
      <c r="BO18">
        <v>48.42</v>
      </c>
      <c r="BP18">
        <v>0.4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913.5</v>
      </c>
      <c r="I19" s="88">
        <v>321.85000000000002</v>
      </c>
      <c r="J19" s="88">
        <v>369.12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0.52</v>
      </c>
      <c r="Z19">
        <v>0.98</v>
      </c>
      <c r="AA19">
        <v>0.83</v>
      </c>
      <c r="AB19">
        <v>25.08</v>
      </c>
      <c r="AC19">
        <v>0</v>
      </c>
      <c r="AD19">
        <v>25.06</v>
      </c>
      <c r="AE19">
        <v>74.91</v>
      </c>
      <c r="AF19">
        <v>0</v>
      </c>
      <c r="AG19">
        <v>75.180000000000007</v>
      </c>
      <c r="AH19">
        <v>137.28</v>
      </c>
      <c r="AI19">
        <v>55.57</v>
      </c>
      <c r="AJ19">
        <v>0</v>
      </c>
      <c r="AK19">
        <v>24.94</v>
      </c>
      <c r="AL19">
        <v>0</v>
      </c>
      <c r="AM19">
        <v>35.479999999999997</v>
      </c>
      <c r="AN19">
        <v>16.850000000000001</v>
      </c>
      <c r="AO19">
        <v>100.73</v>
      </c>
      <c r="AP19">
        <v>60.53</v>
      </c>
      <c r="AQ19">
        <v>193.7</v>
      </c>
      <c r="AR19">
        <v>49.88</v>
      </c>
      <c r="AS19">
        <v>0</v>
      </c>
      <c r="AT19">
        <v>22.88</v>
      </c>
      <c r="AU19">
        <v>25.06</v>
      </c>
      <c r="AV19">
        <v>54.51</v>
      </c>
      <c r="AW19">
        <v>49.04</v>
      </c>
      <c r="AX19">
        <v>18.53</v>
      </c>
      <c r="AY19">
        <v>14.53</v>
      </c>
      <c r="AZ19">
        <v>21.86</v>
      </c>
      <c r="BA19">
        <v>14.53</v>
      </c>
      <c r="BB19">
        <v>100.08</v>
      </c>
      <c r="BC19">
        <v>4.04</v>
      </c>
      <c r="BD19">
        <v>28.64</v>
      </c>
      <c r="BE19">
        <v>0.44</v>
      </c>
      <c r="BF19">
        <v>1.02</v>
      </c>
      <c r="BG19">
        <v>0.93</v>
      </c>
      <c r="BH19">
        <v>0.61</v>
      </c>
      <c r="BI19">
        <v>0.97</v>
      </c>
      <c r="BJ19">
        <v>0</v>
      </c>
      <c r="BK19">
        <v>191.39</v>
      </c>
      <c r="BL19">
        <v>40.68</v>
      </c>
      <c r="BM19">
        <v>81.349999999999994</v>
      </c>
      <c r="BN19">
        <v>6.67</v>
      </c>
      <c r="BO19">
        <v>48.42</v>
      </c>
      <c r="BP19">
        <v>0.61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913.5</v>
      </c>
      <c r="I20" s="88">
        <v>321.85000000000002</v>
      </c>
      <c r="J20" s="88">
        <v>369.12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0.52</v>
      </c>
      <c r="Z20">
        <v>0.98</v>
      </c>
      <c r="AA20">
        <v>0.83</v>
      </c>
      <c r="AB20">
        <v>25.08</v>
      </c>
      <c r="AC20">
        <v>0</v>
      </c>
      <c r="AD20">
        <v>25.06</v>
      </c>
      <c r="AE20">
        <v>74.91</v>
      </c>
      <c r="AF20">
        <v>0</v>
      </c>
      <c r="AG20">
        <v>75.180000000000007</v>
      </c>
      <c r="AH20">
        <v>137.28</v>
      </c>
      <c r="AI20">
        <v>55.57</v>
      </c>
      <c r="AJ20">
        <v>0</v>
      </c>
      <c r="AK20">
        <v>24.94</v>
      </c>
      <c r="AL20">
        <v>0</v>
      </c>
      <c r="AM20">
        <v>35.479999999999997</v>
      </c>
      <c r="AN20">
        <v>16.850000000000001</v>
      </c>
      <c r="AO20">
        <v>100.73</v>
      </c>
      <c r="AP20">
        <v>60.53</v>
      </c>
      <c r="AQ20">
        <v>193.7</v>
      </c>
      <c r="AR20">
        <v>49.88</v>
      </c>
      <c r="AS20">
        <v>0</v>
      </c>
      <c r="AT20">
        <v>22.88</v>
      </c>
      <c r="AU20">
        <v>25.06</v>
      </c>
      <c r="AV20">
        <v>54.51</v>
      </c>
      <c r="AW20">
        <v>49.04</v>
      </c>
      <c r="AX20">
        <v>18.53</v>
      </c>
      <c r="AY20">
        <v>14.53</v>
      </c>
      <c r="AZ20">
        <v>21.86</v>
      </c>
      <c r="BA20">
        <v>14.53</v>
      </c>
      <c r="BB20">
        <v>100.08</v>
      </c>
      <c r="BC20">
        <v>4.04</v>
      </c>
      <c r="BD20">
        <v>28.64</v>
      </c>
      <c r="BE20">
        <v>0.44</v>
      </c>
      <c r="BF20">
        <v>1.02</v>
      </c>
      <c r="BG20">
        <v>0.93</v>
      </c>
      <c r="BH20">
        <v>0.61</v>
      </c>
      <c r="BI20">
        <v>0.97</v>
      </c>
      <c r="BJ20">
        <v>0</v>
      </c>
      <c r="BK20">
        <v>191.39</v>
      </c>
      <c r="BL20">
        <v>40.68</v>
      </c>
      <c r="BM20">
        <v>81.349999999999994</v>
      </c>
      <c r="BN20">
        <v>6.67</v>
      </c>
      <c r="BO20">
        <v>48.42</v>
      </c>
      <c r="BP20">
        <v>0.61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913.5</v>
      </c>
      <c r="I21" s="88">
        <v>321.85000000000002</v>
      </c>
      <c r="J21" s="88">
        <v>369.12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0.52</v>
      </c>
      <c r="Z21">
        <v>0.98</v>
      </c>
      <c r="AA21">
        <v>0.83</v>
      </c>
      <c r="AB21">
        <v>25.08</v>
      </c>
      <c r="AC21">
        <v>0</v>
      </c>
      <c r="AD21">
        <v>25.06</v>
      </c>
      <c r="AE21">
        <v>74.91</v>
      </c>
      <c r="AF21">
        <v>0</v>
      </c>
      <c r="AG21">
        <v>75.180000000000007</v>
      </c>
      <c r="AH21">
        <v>137.28</v>
      </c>
      <c r="AI21">
        <v>55.57</v>
      </c>
      <c r="AJ21">
        <v>0</v>
      </c>
      <c r="AK21">
        <v>24.94</v>
      </c>
      <c r="AL21">
        <v>0</v>
      </c>
      <c r="AM21">
        <v>35.479999999999997</v>
      </c>
      <c r="AN21">
        <v>16.850000000000001</v>
      </c>
      <c r="AO21">
        <v>100.73</v>
      </c>
      <c r="AP21">
        <v>60.53</v>
      </c>
      <c r="AQ21">
        <v>193.7</v>
      </c>
      <c r="AR21">
        <v>49.88</v>
      </c>
      <c r="AS21">
        <v>0</v>
      </c>
      <c r="AT21">
        <v>22.88</v>
      </c>
      <c r="AU21">
        <v>25.06</v>
      </c>
      <c r="AV21">
        <v>54.51</v>
      </c>
      <c r="AW21">
        <v>49.04</v>
      </c>
      <c r="AX21">
        <v>18.53</v>
      </c>
      <c r="AY21">
        <v>14.53</v>
      </c>
      <c r="AZ21">
        <v>21.86</v>
      </c>
      <c r="BA21">
        <v>14.53</v>
      </c>
      <c r="BB21">
        <v>100.08</v>
      </c>
      <c r="BC21">
        <v>4.04</v>
      </c>
      <c r="BD21">
        <v>28.64</v>
      </c>
      <c r="BE21">
        <v>0.44</v>
      </c>
      <c r="BF21">
        <v>1.02</v>
      </c>
      <c r="BG21">
        <v>0.93</v>
      </c>
      <c r="BH21">
        <v>0.61</v>
      </c>
      <c r="BI21">
        <v>0.97</v>
      </c>
      <c r="BJ21">
        <v>0</v>
      </c>
      <c r="BK21">
        <v>191.39</v>
      </c>
      <c r="BL21">
        <v>40.68</v>
      </c>
      <c r="BM21">
        <v>81.349999999999994</v>
      </c>
      <c r="BN21">
        <v>6.67</v>
      </c>
      <c r="BO21">
        <v>48.42</v>
      </c>
      <c r="BP21">
        <v>0.61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913.5</v>
      </c>
      <c r="I22" s="88">
        <v>321.85000000000002</v>
      </c>
      <c r="J22" s="88">
        <v>369.12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0.52</v>
      </c>
      <c r="Z22">
        <v>0.98</v>
      </c>
      <c r="AA22">
        <v>0.83</v>
      </c>
      <c r="AB22">
        <v>25.08</v>
      </c>
      <c r="AC22">
        <v>0</v>
      </c>
      <c r="AD22">
        <v>25.06</v>
      </c>
      <c r="AE22">
        <v>74.91</v>
      </c>
      <c r="AF22">
        <v>0</v>
      </c>
      <c r="AG22">
        <v>75.180000000000007</v>
      </c>
      <c r="AH22">
        <v>137.28</v>
      </c>
      <c r="AI22">
        <v>55.57</v>
      </c>
      <c r="AJ22">
        <v>0</v>
      </c>
      <c r="AK22">
        <v>24.94</v>
      </c>
      <c r="AL22">
        <v>0</v>
      </c>
      <c r="AM22">
        <v>35.479999999999997</v>
      </c>
      <c r="AN22">
        <v>16.850000000000001</v>
      </c>
      <c r="AO22">
        <v>100.73</v>
      </c>
      <c r="AP22">
        <v>60.53</v>
      </c>
      <c r="AQ22">
        <v>193.7</v>
      </c>
      <c r="AR22">
        <v>49.88</v>
      </c>
      <c r="AS22">
        <v>0</v>
      </c>
      <c r="AT22">
        <v>22.88</v>
      </c>
      <c r="AU22">
        <v>25.06</v>
      </c>
      <c r="AV22">
        <v>54.51</v>
      </c>
      <c r="AW22">
        <v>49.04</v>
      </c>
      <c r="AX22">
        <v>18.53</v>
      </c>
      <c r="AY22">
        <v>14.53</v>
      </c>
      <c r="AZ22">
        <v>21.86</v>
      </c>
      <c r="BA22">
        <v>14.53</v>
      </c>
      <c r="BB22">
        <v>100.08</v>
      </c>
      <c r="BC22">
        <v>4.04</v>
      </c>
      <c r="BD22">
        <v>28.64</v>
      </c>
      <c r="BE22">
        <v>0.44</v>
      </c>
      <c r="BF22">
        <v>1.02</v>
      </c>
      <c r="BG22">
        <v>0.93</v>
      </c>
      <c r="BH22">
        <v>0.61</v>
      </c>
      <c r="BI22">
        <v>0.97</v>
      </c>
      <c r="BJ22">
        <v>0</v>
      </c>
      <c r="BK22">
        <v>191.39</v>
      </c>
      <c r="BL22">
        <v>40.68</v>
      </c>
      <c r="BM22">
        <v>81.349999999999994</v>
      </c>
      <c r="BN22">
        <v>6.67</v>
      </c>
      <c r="BO22">
        <v>48.42</v>
      </c>
      <c r="BP22">
        <v>0.61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913.54</v>
      </c>
      <c r="I23" s="88">
        <v>321.85000000000002</v>
      </c>
      <c r="J23" s="88">
        <v>369.03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0.52</v>
      </c>
      <c r="Z23">
        <v>0.98</v>
      </c>
      <c r="AA23">
        <v>0.83</v>
      </c>
      <c r="AB23">
        <v>25.08</v>
      </c>
      <c r="AC23">
        <v>0</v>
      </c>
      <c r="AD23">
        <v>25.06</v>
      </c>
      <c r="AE23">
        <v>74.91</v>
      </c>
      <c r="AF23">
        <v>0</v>
      </c>
      <c r="AG23">
        <v>75.180000000000007</v>
      </c>
      <c r="AH23">
        <v>137.28</v>
      </c>
      <c r="AI23">
        <v>55.57</v>
      </c>
      <c r="AJ23">
        <v>0</v>
      </c>
      <c r="AK23">
        <v>24.94</v>
      </c>
      <c r="AL23">
        <v>0</v>
      </c>
      <c r="AM23">
        <v>35.479999999999997</v>
      </c>
      <c r="AN23">
        <v>16.850000000000001</v>
      </c>
      <c r="AO23">
        <v>100.73</v>
      </c>
      <c r="AP23">
        <v>60.53</v>
      </c>
      <c r="AQ23">
        <v>193.7</v>
      </c>
      <c r="AR23">
        <v>49.88</v>
      </c>
      <c r="AS23">
        <v>0</v>
      </c>
      <c r="AT23">
        <v>22.88</v>
      </c>
      <c r="AU23">
        <v>25.06</v>
      </c>
      <c r="AV23">
        <v>54.51</v>
      </c>
      <c r="AW23">
        <v>49.04</v>
      </c>
      <c r="AX23">
        <v>18.53</v>
      </c>
      <c r="AY23">
        <v>14.53</v>
      </c>
      <c r="AZ23">
        <v>21.86</v>
      </c>
      <c r="BA23">
        <v>14.53</v>
      </c>
      <c r="BB23">
        <v>100.08</v>
      </c>
      <c r="BC23">
        <v>4.04</v>
      </c>
      <c r="BD23">
        <v>28.64</v>
      </c>
      <c r="BE23">
        <v>0.48</v>
      </c>
      <c r="BF23">
        <v>1.02</v>
      </c>
      <c r="BG23">
        <v>0.93</v>
      </c>
      <c r="BH23">
        <v>0.61</v>
      </c>
      <c r="BI23">
        <v>0.97</v>
      </c>
      <c r="BJ23">
        <v>0</v>
      </c>
      <c r="BK23">
        <v>191.39</v>
      </c>
      <c r="BL23">
        <v>40.68</v>
      </c>
      <c r="BM23">
        <v>81.349999999999994</v>
      </c>
      <c r="BN23">
        <v>6.58</v>
      </c>
      <c r="BO23">
        <v>48.42</v>
      </c>
      <c r="BP23">
        <v>0.61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913.54</v>
      </c>
      <c r="I24" s="88">
        <v>321.85000000000002</v>
      </c>
      <c r="J24" s="88">
        <v>369.03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0.52</v>
      </c>
      <c r="Z24">
        <v>0.98</v>
      </c>
      <c r="AA24">
        <v>0.83</v>
      </c>
      <c r="AB24">
        <v>25.08</v>
      </c>
      <c r="AC24">
        <v>0</v>
      </c>
      <c r="AD24">
        <v>25.06</v>
      </c>
      <c r="AE24">
        <v>74.91</v>
      </c>
      <c r="AF24">
        <v>0</v>
      </c>
      <c r="AG24">
        <v>75.180000000000007</v>
      </c>
      <c r="AH24">
        <v>137.28</v>
      </c>
      <c r="AI24">
        <v>55.57</v>
      </c>
      <c r="AJ24">
        <v>0</v>
      </c>
      <c r="AK24">
        <v>24.94</v>
      </c>
      <c r="AL24">
        <v>0</v>
      </c>
      <c r="AM24">
        <v>35.479999999999997</v>
      </c>
      <c r="AN24">
        <v>16.850000000000001</v>
      </c>
      <c r="AO24">
        <v>100.73</v>
      </c>
      <c r="AP24">
        <v>60.53</v>
      </c>
      <c r="AQ24">
        <v>193.7</v>
      </c>
      <c r="AR24">
        <v>49.88</v>
      </c>
      <c r="AS24">
        <v>0</v>
      </c>
      <c r="AT24">
        <v>22.88</v>
      </c>
      <c r="AU24">
        <v>25.06</v>
      </c>
      <c r="AV24">
        <v>54.51</v>
      </c>
      <c r="AW24">
        <v>49.04</v>
      </c>
      <c r="AX24">
        <v>18.53</v>
      </c>
      <c r="AY24">
        <v>14.53</v>
      </c>
      <c r="AZ24">
        <v>21.86</v>
      </c>
      <c r="BA24">
        <v>14.53</v>
      </c>
      <c r="BB24">
        <v>100.08</v>
      </c>
      <c r="BC24">
        <v>4.04</v>
      </c>
      <c r="BD24">
        <v>28.64</v>
      </c>
      <c r="BE24">
        <v>0.48</v>
      </c>
      <c r="BF24">
        <v>1.02</v>
      </c>
      <c r="BG24">
        <v>0.93</v>
      </c>
      <c r="BH24">
        <v>0.61</v>
      </c>
      <c r="BI24">
        <v>0.97</v>
      </c>
      <c r="BJ24">
        <v>0</v>
      </c>
      <c r="BK24">
        <v>191.39</v>
      </c>
      <c r="BL24">
        <v>40.68</v>
      </c>
      <c r="BM24">
        <v>81.349999999999994</v>
      </c>
      <c r="BN24">
        <v>6.58</v>
      </c>
      <c r="BO24">
        <v>48.42</v>
      </c>
      <c r="BP24">
        <v>0.61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913.54</v>
      </c>
      <c r="I25" s="88">
        <v>321.85000000000002</v>
      </c>
      <c r="J25" s="88">
        <v>369.03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0.52</v>
      </c>
      <c r="Z25">
        <v>0.98</v>
      </c>
      <c r="AA25">
        <v>0.83</v>
      </c>
      <c r="AB25">
        <v>25.08</v>
      </c>
      <c r="AC25">
        <v>0</v>
      </c>
      <c r="AD25">
        <v>25.06</v>
      </c>
      <c r="AE25">
        <v>74.91</v>
      </c>
      <c r="AF25">
        <v>0</v>
      </c>
      <c r="AG25">
        <v>75.180000000000007</v>
      </c>
      <c r="AH25">
        <v>137.28</v>
      </c>
      <c r="AI25">
        <v>55.57</v>
      </c>
      <c r="AJ25">
        <v>0</v>
      </c>
      <c r="AK25">
        <v>24.94</v>
      </c>
      <c r="AL25">
        <v>0</v>
      </c>
      <c r="AM25">
        <v>35.479999999999997</v>
      </c>
      <c r="AN25">
        <v>16.850000000000001</v>
      </c>
      <c r="AO25">
        <v>100.73</v>
      </c>
      <c r="AP25">
        <v>60.53</v>
      </c>
      <c r="AQ25">
        <v>193.7</v>
      </c>
      <c r="AR25">
        <v>49.88</v>
      </c>
      <c r="AS25">
        <v>0</v>
      </c>
      <c r="AT25">
        <v>22.88</v>
      </c>
      <c r="AU25">
        <v>25.06</v>
      </c>
      <c r="AV25">
        <v>54.51</v>
      </c>
      <c r="AW25">
        <v>49.04</v>
      </c>
      <c r="AX25">
        <v>18.53</v>
      </c>
      <c r="AY25">
        <v>14.53</v>
      </c>
      <c r="AZ25">
        <v>21.86</v>
      </c>
      <c r="BA25">
        <v>14.53</v>
      </c>
      <c r="BB25">
        <v>100.08</v>
      </c>
      <c r="BC25">
        <v>4.04</v>
      </c>
      <c r="BD25">
        <v>28.64</v>
      </c>
      <c r="BE25">
        <v>0.48</v>
      </c>
      <c r="BF25">
        <v>1.02</v>
      </c>
      <c r="BG25">
        <v>0.93</v>
      </c>
      <c r="BH25">
        <v>0.61</v>
      </c>
      <c r="BI25">
        <v>0.97</v>
      </c>
      <c r="BJ25">
        <v>0</v>
      </c>
      <c r="BK25">
        <v>191.39</v>
      </c>
      <c r="BL25">
        <v>40.68</v>
      </c>
      <c r="BM25">
        <v>81.349999999999994</v>
      </c>
      <c r="BN25">
        <v>6.58</v>
      </c>
      <c r="BO25">
        <v>48.42</v>
      </c>
      <c r="BP25">
        <v>0.61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913.54</v>
      </c>
      <c r="I26" s="88">
        <v>321.85000000000002</v>
      </c>
      <c r="J26" s="88">
        <v>369.03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0.52</v>
      </c>
      <c r="Z26">
        <v>0.98</v>
      </c>
      <c r="AA26">
        <v>0.83</v>
      </c>
      <c r="AB26">
        <v>25.08</v>
      </c>
      <c r="AC26">
        <v>0</v>
      </c>
      <c r="AD26">
        <v>25.06</v>
      </c>
      <c r="AE26">
        <v>74.91</v>
      </c>
      <c r="AF26">
        <v>0</v>
      </c>
      <c r="AG26">
        <v>75.180000000000007</v>
      </c>
      <c r="AH26">
        <v>137.28</v>
      </c>
      <c r="AI26">
        <v>55.57</v>
      </c>
      <c r="AJ26">
        <v>0</v>
      </c>
      <c r="AK26">
        <v>24.94</v>
      </c>
      <c r="AL26">
        <v>0</v>
      </c>
      <c r="AM26">
        <v>35.479999999999997</v>
      </c>
      <c r="AN26">
        <v>16.850000000000001</v>
      </c>
      <c r="AO26">
        <v>100.73</v>
      </c>
      <c r="AP26">
        <v>60.53</v>
      </c>
      <c r="AQ26">
        <v>193.7</v>
      </c>
      <c r="AR26">
        <v>49.88</v>
      </c>
      <c r="AS26">
        <v>0</v>
      </c>
      <c r="AT26">
        <v>22.88</v>
      </c>
      <c r="AU26">
        <v>25.06</v>
      </c>
      <c r="AV26">
        <v>54.51</v>
      </c>
      <c r="AW26">
        <v>49.04</v>
      </c>
      <c r="AX26">
        <v>18.53</v>
      </c>
      <c r="AY26">
        <v>14.53</v>
      </c>
      <c r="AZ26">
        <v>21.86</v>
      </c>
      <c r="BA26">
        <v>14.53</v>
      </c>
      <c r="BB26">
        <v>100.08</v>
      </c>
      <c r="BC26">
        <v>4.04</v>
      </c>
      <c r="BD26">
        <v>28.64</v>
      </c>
      <c r="BE26">
        <v>0.48</v>
      </c>
      <c r="BF26">
        <v>1.02</v>
      </c>
      <c r="BG26">
        <v>0.93</v>
      </c>
      <c r="BH26">
        <v>0.61</v>
      </c>
      <c r="BI26">
        <v>0.97</v>
      </c>
      <c r="BJ26">
        <v>0</v>
      </c>
      <c r="BK26">
        <v>191.39</v>
      </c>
      <c r="BL26">
        <v>40.68</v>
      </c>
      <c r="BM26">
        <v>81.349999999999994</v>
      </c>
      <c r="BN26">
        <v>6.58</v>
      </c>
      <c r="BO26">
        <v>48.42</v>
      </c>
      <c r="BP26">
        <v>0.61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781.82</v>
      </c>
      <c r="I27" s="88">
        <v>263.83</v>
      </c>
      <c r="J27" s="88">
        <v>369.03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0.52</v>
      </c>
      <c r="Z27">
        <v>0.98</v>
      </c>
      <c r="AA27">
        <v>0.93</v>
      </c>
      <c r="AB27">
        <v>25.08</v>
      </c>
      <c r="AC27">
        <v>0</v>
      </c>
      <c r="AD27">
        <v>25.06</v>
      </c>
      <c r="AE27">
        <v>74.91</v>
      </c>
      <c r="AF27">
        <v>0</v>
      </c>
      <c r="AG27">
        <v>0</v>
      </c>
      <c r="AH27">
        <v>137.28</v>
      </c>
      <c r="AI27">
        <v>0</v>
      </c>
      <c r="AJ27">
        <v>0</v>
      </c>
      <c r="AK27">
        <v>24.94</v>
      </c>
      <c r="AL27">
        <v>0</v>
      </c>
      <c r="AM27">
        <v>37.47</v>
      </c>
      <c r="AN27">
        <v>16.850000000000001</v>
      </c>
      <c r="AO27">
        <v>100.73</v>
      </c>
      <c r="AP27">
        <v>60.53</v>
      </c>
      <c r="AQ27">
        <v>193.7</v>
      </c>
      <c r="AR27">
        <v>49.88</v>
      </c>
      <c r="AS27">
        <v>0</v>
      </c>
      <c r="AT27">
        <v>22.88</v>
      </c>
      <c r="AU27">
        <v>0</v>
      </c>
      <c r="AV27">
        <v>54.51</v>
      </c>
      <c r="AW27">
        <v>49.04</v>
      </c>
      <c r="AX27">
        <v>0</v>
      </c>
      <c r="AY27">
        <v>14.53</v>
      </c>
      <c r="AZ27">
        <v>21.86</v>
      </c>
      <c r="BA27">
        <v>0</v>
      </c>
      <c r="BB27">
        <v>100.08</v>
      </c>
      <c r="BC27">
        <v>0.98</v>
      </c>
      <c r="BD27">
        <v>28.64</v>
      </c>
      <c r="BE27">
        <v>0.57999999999999996</v>
      </c>
      <c r="BF27">
        <v>1.02</v>
      </c>
      <c r="BG27">
        <v>0.93</v>
      </c>
      <c r="BH27">
        <v>0.61</v>
      </c>
      <c r="BI27">
        <v>0.97</v>
      </c>
      <c r="BJ27">
        <v>0</v>
      </c>
      <c r="BK27">
        <v>191.39</v>
      </c>
      <c r="BL27">
        <v>40.68</v>
      </c>
      <c r="BM27">
        <v>81.349999999999994</v>
      </c>
      <c r="BN27">
        <v>6.58</v>
      </c>
      <c r="BO27">
        <v>48.42</v>
      </c>
      <c r="BP27">
        <v>0.61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783.19</v>
      </c>
      <c r="I28" s="88">
        <v>264.40999999999997</v>
      </c>
      <c r="J28" s="88">
        <v>369.03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0.52</v>
      </c>
      <c r="Z28">
        <v>0.98</v>
      </c>
      <c r="AA28">
        <v>0.93</v>
      </c>
      <c r="AB28">
        <v>25.08</v>
      </c>
      <c r="AC28">
        <v>0</v>
      </c>
      <c r="AD28">
        <v>25.06</v>
      </c>
      <c r="AE28">
        <v>74.91</v>
      </c>
      <c r="AF28">
        <v>0</v>
      </c>
      <c r="AG28">
        <v>0</v>
      </c>
      <c r="AH28">
        <v>137.28</v>
      </c>
      <c r="AI28">
        <v>0</v>
      </c>
      <c r="AJ28">
        <v>0</v>
      </c>
      <c r="AK28">
        <v>24.94</v>
      </c>
      <c r="AL28">
        <v>0</v>
      </c>
      <c r="AM28">
        <v>37.47</v>
      </c>
      <c r="AN28">
        <v>16.850000000000001</v>
      </c>
      <c r="AO28">
        <v>100.73</v>
      </c>
      <c r="AP28">
        <v>60.53</v>
      </c>
      <c r="AQ28">
        <v>193.7</v>
      </c>
      <c r="AR28">
        <v>49.88</v>
      </c>
      <c r="AS28">
        <v>0</v>
      </c>
      <c r="AT28">
        <v>22.88</v>
      </c>
      <c r="AU28">
        <v>0</v>
      </c>
      <c r="AV28">
        <v>54.51</v>
      </c>
      <c r="AW28">
        <v>49.04</v>
      </c>
      <c r="AX28">
        <v>0</v>
      </c>
      <c r="AY28">
        <v>14.53</v>
      </c>
      <c r="AZ28">
        <v>21.86</v>
      </c>
      <c r="BA28">
        <v>0</v>
      </c>
      <c r="BB28">
        <v>100.08</v>
      </c>
      <c r="BC28">
        <v>0.98</v>
      </c>
      <c r="BD28">
        <v>28.64</v>
      </c>
      <c r="BE28">
        <v>0.57999999999999996</v>
      </c>
      <c r="BF28">
        <v>1.02</v>
      </c>
      <c r="BG28">
        <v>0.93</v>
      </c>
      <c r="BH28">
        <v>0.61</v>
      </c>
      <c r="BI28">
        <v>0.97</v>
      </c>
      <c r="BJ28">
        <v>0</v>
      </c>
      <c r="BK28">
        <v>191.39</v>
      </c>
      <c r="BL28">
        <v>40.68</v>
      </c>
      <c r="BM28">
        <v>81.349999999999994</v>
      </c>
      <c r="BN28">
        <v>6.58</v>
      </c>
      <c r="BO28">
        <v>48.42</v>
      </c>
      <c r="BP28">
        <v>0.61</v>
      </c>
      <c r="BQ28">
        <v>1.37</v>
      </c>
      <c r="BR28">
        <v>0.57999999999999996</v>
      </c>
    </row>
    <row r="29" spans="1:70">
      <c r="A29" t="s">
        <v>269</v>
      </c>
      <c r="G29" t="s">
        <v>71</v>
      </c>
      <c r="H29" s="115">
        <v>784.21</v>
      </c>
      <c r="I29" s="88">
        <v>264.84999999999997</v>
      </c>
      <c r="J29" s="88">
        <v>369.03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0.52</v>
      </c>
      <c r="Z29">
        <v>0.98</v>
      </c>
      <c r="AA29">
        <v>0.93</v>
      </c>
      <c r="AB29">
        <v>25.08</v>
      </c>
      <c r="AC29">
        <v>0</v>
      </c>
      <c r="AD29">
        <v>25.06</v>
      </c>
      <c r="AE29">
        <v>74.91</v>
      </c>
      <c r="AF29">
        <v>0</v>
      </c>
      <c r="AG29">
        <v>0</v>
      </c>
      <c r="AH29">
        <v>137.28</v>
      </c>
      <c r="AI29">
        <v>0</v>
      </c>
      <c r="AJ29">
        <v>0</v>
      </c>
      <c r="AK29">
        <v>24.94</v>
      </c>
      <c r="AL29">
        <v>0</v>
      </c>
      <c r="AM29">
        <v>37.47</v>
      </c>
      <c r="AN29">
        <v>16.850000000000001</v>
      </c>
      <c r="AO29">
        <v>100.73</v>
      </c>
      <c r="AP29">
        <v>60.53</v>
      </c>
      <c r="AQ29">
        <v>193.7</v>
      </c>
      <c r="AR29">
        <v>49.88</v>
      </c>
      <c r="AS29">
        <v>0</v>
      </c>
      <c r="AT29">
        <v>22.88</v>
      </c>
      <c r="AU29">
        <v>0</v>
      </c>
      <c r="AV29">
        <v>54.51</v>
      </c>
      <c r="AW29">
        <v>49.04</v>
      </c>
      <c r="AX29">
        <v>0</v>
      </c>
      <c r="AY29">
        <v>14.53</v>
      </c>
      <c r="AZ29">
        <v>21.86</v>
      </c>
      <c r="BA29">
        <v>0</v>
      </c>
      <c r="BB29">
        <v>100.08</v>
      </c>
      <c r="BC29">
        <v>0.98</v>
      </c>
      <c r="BD29">
        <v>28.64</v>
      </c>
      <c r="BE29">
        <v>0.57999999999999996</v>
      </c>
      <c r="BF29">
        <v>1.02</v>
      </c>
      <c r="BG29">
        <v>0.93</v>
      </c>
      <c r="BH29">
        <v>0.61</v>
      </c>
      <c r="BI29">
        <v>0.97</v>
      </c>
      <c r="BJ29">
        <v>0</v>
      </c>
      <c r="BK29">
        <v>191.39</v>
      </c>
      <c r="BL29">
        <v>40.68</v>
      </c>
      <c r="BM29">
        <v>81.349999999999994</v>
      </c>
      <c r="BN29">
        <v>6.58</v>
      </c>
      <c r="BO29">
        <v>48.42</v>
      </c>
      <c r="BP29">
        <v>0.61</v>
      </c>
      <c r="BQ29">
        <v>2.39</v>
      </c>
      <c r="BR29">
        <v>1.02</v>
      </c>
    </row>
    <row r="30" spans="1:70">
      <c r="A30" t="s">
        <v>270</v>
      </c>
      <c r="G30" t="s">
        <v>72</v>
      </c>
      <c r="H30" s="115">
        <v>785.40000000000009</v>
      </c>
      <c r="I30" s="88">
        <v>265.37</v>
      </c>
      <c r="J30" s="88">
        <v>369.03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0.52</v>
      </c>
      <c r="Z30">
        <v>0.98</v>
      </c>
      <c r="AA30">
        <v>0.93</v>
      </c>
      <c r="AB30">
        <v>25.08</v>
      </c>
      <c r="AC30">
        <v>0</v>
      </c>
      <c r="AD30">
        <v>25.06</v>
      </c>
      <c r="AE30">
        <v>74.91</v>
      </c>
      <c r="AF30">
        <v>0</v>
      </c>
      <c r="AG30">
        <v>0</v>
      </c>
      <c r="AH30">
        <v>137.28</v>
      </c>
      <c r="AI30">
        <v>0</v>
      </c>
      <c r="AJ30">
        <v>0</v>
      </c>
      <c r="AK30">
        <v>24.94</v>
      </c>
      <c r="AL30">
        <v>0</v>
      </c>
      <c r="AM30">
        <v>37.47</v>
      </c>
      <c r="AN30">
        <v>16.850000000000001</v>
      </c>
      <c r="AO30">
        <v>100.73</v>
      </c>
      <c r="AP30">
        <v>60.53</v>
      </c>
      <c r="AQ30">
        <v>193.7</v>
      </c>
      <c r="AR30">
        <v>49.88</v>
      </c>
      <c r="AS30">
        <v>0</v>
      </c>
      <c r="AT30">
        <v>22.88</v>
      </c>
      <c r="AU30">
        <v>0</v>
      </c>
      <c r="AV30">
        <v>54.51</v>
      </c>
      <c r="AW30">
        <v>49.04</v>
      </c>
      <c r="AX30">
        <v>0</v>
      </c>
      <c r="AY30">
        <v>14.53</v>
      </c>
      <c r="AZ30">
        <v>21.86</v>
      </c>
      <c r="BA30">
        <v>0</v>
      </c>
      <c r="BB30">
        <v>100.08</v>
      </c>
      <c r="BC30">
        <v>0.98</v>
      </c>
      <c r="BD30">
        <v>28.64</v>
      </c>
      <c r="BE30">
        <v>0.57999999999999996</v>
      </c>
      <c r="BF30">
        <v>1.02</v>
      </c>
      <c r="BG30">
        <v>0.93</v>
      </c>
      <c r="BH30">
        <v>0.61</v>
      </c>
      <c r="BI30">
        <v>0.97</v>
      </c>
      <c r="BJ30">
        <v>0</v>
      </c>
      <c r="BK30">
        <v>191.39</v>
      </c>
      <c r="BL30">
        <v>40.68</v>
      </c>
      <c r="BM30">
        <v>81.349999999999994</v>
      </c>
      <c r="BN30">
        <v>6.58</v>
      </c>
      <c r="BO30">
        <v>48.42</v>
      </c>
      <c r="BP30">
        <v>0.61</v>
      </c>
      <c r="BQ30">
        <v>3.58</v>
      </c>
      <c r="BR30">
        <v>1.54</v>
      </c>
    </row>
    <row r="31" spans="1:70">
      <c r="A31" t="s">
        <v>280</v>
      </c>
      <c r="G31" t="s">
        <v>73</v>
      </c>
      <c r="H31" s="115">
        <v>787.42000000000007</v>
      </c>
      <c r="I31" s="88">
        <v>266.27</v>
      </c>
      <c r="J31" s="88">
        <v>368.94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0.52</v>
      </c>
      <c r="Z31">
        <v>0.98</v>
      </c>
      <c r="AA31">
        <v>0.97</v>
      </c>
      <c r="AB31">
        <v>25.08</v>
      </c>
      <c r="AC31">
        <v>0</v>
      </c>
      <c r="AD31">
        <v>25.06</v>
      </c>
      <c r="AE31">
        <v>74.91</v>
      </c>
      <c r="AF31">
        <v>0</v>
      </c>
      <c r="AG31">
        <v>0</v>
      </c>
      <c r="AH31">
        <v>137.28</v>
      </c>
      <c r="AI31">
        <v>0</v>
      </c>
      <c r="AJ31">
        <v>0</v>
      </c>
      <c r="AK31">
        <v>24.94</v>
      </c>
      <c r="AL31">
        <v>0</v>
      </c>
      <c r="AM31">
        <v>37.47</v>
      </c>
      <c r="AN31">
        <v>16.850000000000001</v>
      </c>
      <c r="AO31">
        <v>100.73</v>
      </c>
      <c r="AP31">
        <v>60.53</v>
      </c>
      <c r="AQ31">
        <v>193.7</v>
      </c>
      <c r="AR31">
        <v>49.88</v>
      </c>
      <c r="AS31">
        <v>0</v>
      </c>
      <c r="AT31">
        <v>22.88</v>
      </c>
      <c r="AU31">
        <v>0</v>
      </c>
      <c r="AV31">
        <v>54.51</v>
      </c>
      <c r="AW31">
        <v>49.04</v>
      </c>
      <c r="AX31">
        <v>0</v>
      </c>
      <c r="AY31">
        <v>14.53</v>
      </c>
      <c r="AZ31">
        <v>21.86</v>
      </c>
      <c r="BA31">
        <v>0</v>
      </c>
      <c r="BB31">
        <v>100.08</v>
      </c>
      <c r="BC31">
        <v>0.98</v>
      </c>
      <c r="BD31">
        <v>28.64</v>
      </c>
      <c r="BE31">
        <v>0.57999999999999996</v>
      </c>
      <c r="BF31">
        <v>1.02</v>
      </c>
      <c r="BG31">
        <v>0.93</v>
      </c>
      <c r="BH31">
        <v>0.61</v>
      </c>
      <c r="BI31">
        <v>0.97</v>
      </c>
      <c r="BJ31">
        <v>0</v>
      </c>
      <c r="BK31">
        <v>191.39</v>
      </c>
      <c r="BL31">
        <v>40.68</v>
      </c>
      <c r="BM31">
        <v>81.349999999999994</v>
      </c>
      <c r="BN31">
        <v>6.49</v>
      </c>
      <c r="BO31">
        <v>48.42</v>
      </c>
      <c r="BP31">
        <v>0.61</v>
      </c>
      <c r="BQ31">
        <v>5.6</v>
      </c>
      <c r="BR31">
        <v>2.4</v>
      </c>
    </row>
    <row r="32" spans="1:70">
      <c r="A32" t="s">
        <v>281</v>
      </c>
      <c r="G32" t="s">
        <v>74</v>
      </c>
      <c r="H32" s="115">
        <v>788.5100000000001</v>
      </c>
      <c r="I32" s="88">
        <v>266.73</v>
      </c>
      <c r="J32" s="88">
        <v>368.94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0.52</v>
      </c>
      <c r="Z32">
        <v>0.98</v>
      </c>
      <c r="AA32">
        <v>0.97</v>
      </c>
      <c r="AB32">
        <v>25.08</v>
      </c>
      <c r="AC32">
        <v>0</v>
      </c>
      <c r="AD32">
        <v>25.06</v>
      </c>
      <c r="AE32">
        <v>74.91</v>
      </c>
      <c r="AF32">
        <v>0</v>
      </c>
      <c r="AG32">
        <v>0</v>
      </c>
      <c r="AH32">
        <v>137.28</v>
      </c>
      <c r="AI32">
        <v>0</v>
      </c>
      <c r="AJ32">
        <v>0</v>
      </c>
      <c r="AK32">
        <v>24.94</v>
      </c>
      <c r="AL32">
        <v>0</v>
      </c>
      <c r="AM32">
        <v>37.47</v>
      </c>
      <c r="AN32">
        <v>16.850000000000001</v>
      </c>
      <c r="AO32">
        <v>100.73</v>
      </c>
      <c r="AP32">
        <v>60.53</v>
      </c>
      <c r="AQ32">
        <v>193.7</v>
      </c>
      <c r="AR32">
        <v>49.88</v>
      </c>
      <c r="AS32">
        <v>0</v>
      </c>
      <c r="AT32">
        <v>22.88</v>
      </c>
      <c r="AU32">
        <v>0</v>
      </c>
      <c r="AV32">
        <v>54.51</v>
      </c>
      <c r="AW32">
        <v>49.04</v>
      </c>
      <c r="AX32">
        <v>0</v>
      </c>
      <c r="AY32">
        <v>14.53</v>
      </c>
      <c r="AZ32">
        <v>21.86</v>
      </c>
      <c r="BA32">
        <v>0</v>
      </c>
      <c r="BB32">
        <v>100.08</v>
      </c>
      <c r="BC32">
        <v>0.98</v>
      </c>
      <c r="BD32">
        <v>28.64</v>
      </c>
      <c r="BE32">
        <v>0.57999999999999996</v>
      </c>
      <c r="BF32">
        <v>1.02</v>
      </c>
      <c r="BG32">
        <v>0.93</v>
      </c>
      <c r="BH32">
        <v>0.61</v>
      </c>
      <c r="BI32">
        <v>0.97</v>
      </c>
      <c r="BJ32">
        <v>0</v>
      </c>
      <c r="BK32">
        <v>191.39</v>
      </c>
      <c r="BL32">
        <v>40.68</v>
      </c>
      <c r="BM32">
        <v>81.349999999999994</v>
      </c>
      <c r="BN32">
        <v>6.49</v>
      </c>
      <c r="BO32">
        <v>48.42</v>
      </c>
      <c r="BP32">
        <v>0.61</v>
      </c>
      <c r="BQ32">
        <v>6.69</v>
      </c>
      <c r="BR32">
        <v>2.86</v>
      </c>
    </row>
    <row r="33" spans="1:70">
      <c r="A33" t="s">
        <v>282</v>
      </c>
      <c r="G33" t="s">
        <v>75</v>
      </c>
      <c r="H33" s="115">
        <v>788.82</v>
      </c>
      <c r="I33" s="88">
        <v>266.87</v>
      </c>
      <c r="J33" s="88">
        <v>368.94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0.52</v>
      </c>
      <c r="Z33">
        <v>0.98</v>
      </c>
      <c r="AA33">
        <v>0.97</v>
      </c>
      <c r="AB33">
        <v>25.08</v>
      </c>
      <c r="AC33">
        <v>0</v>
      </c>
      <c r="AD33">
        <v>25.06</v>
      </c>
      <c r="AE33">
        <v>74.91</v>
      </c>
      <c r="AF33">
        <v>0</v>
      </c>
      <c r="AG33">
        <v>0</v>
      </c>
      <c r="AH33">
        <v>137.28</v>
      </c>
      <c r="AI33">
        <v>0</v>
      </c>
      <c r="AJ33">
        <v>0</v>
      </c>
      <c r="AK33">
        <v>24.94</v>
      </c>
      <c r="AL33">
        <v>0</v>
      </c>
      <c r="AM33">
        <v>37.47</v>
      </c>
      <c r="AN33">
        <v>16.850000000000001</v>
      </c>
      <c r="AO33">
        <v>100.73</v>
      </c>
      <c r="AP33">
        <v>60.53</v>
      </c>
      <c r="AQ33">
        <v>193.7</v>
      </c>
      <c r="AR33">
        <v>49.88</v>
      </c>
      <c r="AS33">
        <v>0</v>
      </c>
      <c r="AT33">
        <v>22.88</v>
      </c>
      <c r="AU33">
        <v>0</v>
      </c>
      <c r="AV33">
        <v>54.51</v>
      </c>
      <c r="AW33">
        <v>49.04</v>
      </c>
      <c r="AX33">
        <v>0</v>
      </c>
      <c r="AY33">
        <v>14.53</v>
      </c>
      <c r="AZ33">
        <v>21.86</v>
      </c>
      <c r="BA33">
        <v>0</v>
      </c>
      <c r="BB33">
        <v>100.08</v>
      </c>
      <c r="BC33">
        <v>0.98</v>
      </c>
      <c r="BD33">
        <v>28.64</v>
      </c>
      <c r="BE33">
        <v>0.57999999999999996</v>
      </c>
      <c r="BF33">
        <v>1.02</v>
      </c>
      <c r="BG33">
        <v>0.93</v>
      </c>
      <c r="BH33">
        <v>0.61</v>
      </c>
      <c r="BI33">
        <v>0.97</v>
      </c>
      <c r="BJ33">
        <v>0</v>
      </c>
      <c r="BK33">
        <v>191.39</v>
      </c>
      <c r="BL33">
        <v>40.68</v>
      </c>
      <c r="BM33">
        <v>81.349999999999994</v>
      </c>
      <c r="BN33">
        <v>6.49</v>
      </c>
      <c r="BO33">
        <v>48.42</v>
      </c>
      <c r="BP33">
        <v>0.61</v>
      </c>
      <c r="BQ33">
        <v>7</v>
      </c>
      <c r="BR33">
        <v>3</v>
      </c>
    </row>
    <row r="34" spans="1:70">
      <c r="A34" t="s">
        <v>283</v>
      </c>
      <c r="G34" t="s">
        <v>76</v>
      </c>
      <c r="H34" s="115">
        <v>790.92000000000007</v>
      </c>
      <c r="I34" s="88">
        <v>267.77</v>
      </c>
      <c r="J34" s="88">
        <v>368.94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0.52</v>
      </c>
      <c r="Z34">
        <v>0.98</v>
      </c>
      <c r="AA34">
        <v>0.97</v>
      </c>
      <c r="AB34">
        <v>25.08</v>
      </c>
      <c r="AC34">
        <v>0</v>
      </c>
      <c r="AD34">
        <v>25.06</v>
      </c>
      <c r="AE34">
        <v>74.91</v>
      </c>
      <c r="AF34">
        <v>0</v>
      </c>
      <c r="AG34">
        <v>0</v>
      </c>
      <c r="AH34">
        <v>137.28</v>
      </c>
      <c r="AI34">
        <v>0</v>
      </c>
      <c r="AJ34">
        <v>0</v>
      </c>
      <c r="AK34">
        <v>24.94</v>
      </c>
      <c r="AL34">
        <v>0</v>
      </c>
      <c r="AM34">
        <v>37.47</v>
      </c>
      <c r="AN34">
        <v>16.850000000000001</v>
      </c>
      <c r="AO34">
        <v>100.73</v>
      </c>
      <c r="AP34">
        <v>60.53</v>
      </c>
      <c r="AQ34">
        <v>193.7</v>
      </c>
      <c r="AR34">
        <v>49.88</v>
      </c>
      <c r="AS34">
        <v>0</v>
      </c>
      <c r="AT34">
        <v>22.88</v>
      </c>
      <c r="AU34">
        <v>0</v>
      </c>
      <c r="AV34">
        <v>54.51</v>
      </c>
      <c r="AW34">
        <v>49.04</v>
      </c>
      <c r="AX34">
        <v>0</v>
      </c>
      <c r="AY34">
        <v>14.53</v>
      </c>
      <c r="AZ34">
        <v>21.86</v>
      </c>
      <c r="BA34">
        <v>0</v>
      </c>
      <c r="BB34">
        <v>100.08</v>
      </c>
      <c r="BC34">
        <v>0.98</v>
      </c>
      <c r="BD34">
        <v>28.64</v>
      </c>
      <c r="BE34">
        <v>0.57999999999999996</v>
      </c>
      <c r="BF34">
        <v>1.02</v>
      </c>
      <c r="BG34">
        <v>0.93</v>
      </c>
      <c r="BH34">
        <v>0.61</v>
      </c>
      <c r="BI34">
        <v>0.97</v>
      </c>
      <c r="BJ34">
        <v>0</v>
      </c>
      <c r="BK34">
        <v>191.39</v>
      </c>
      <c r="BL34">
        <v>40.68</v>
      </c>
      <c r="BM34">
        <v>81.349999999999994</v>
      </c>
      <c r="BN34">
        <v>6.49</v>
      </c>
      <c r="BO34">
        <v>48.42</v>
      </c>
      <c r="BP34">
        <v>0.61</v>
      </c>
      <c r="BQ34">
        <v>9.1</v>
      </c>
      <c r="BR34">
        <v>3.9</v>
      </c>
    </row>
    <row r="35" spans="1:70">
      <c r="A35" t="s">
        <v>298</v>
      </c>
      <c r="G35" t="s">
        <v>77</v>
      </c>
      <c r="H35" s="115">
        <v>903.3900000000001</v>
      </c>
      <c r="I35" s="88">
        <v>268.37</v>
      </c>
      <c r="J35" s="88">
        <v>368.84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0.87</v>
      </c>
      <c r="X35">
        <v>0.4</v>
      </c>
      <c r="Y35">
        <v>0.52</v>
      </c>
      <c r="Z35">
        <v>0.98</v>
      </c>
      <c r="AA35">
        <v>0.97</v>
      </c>
      <c r="AB35">
        <v>25.08</v>
      </c>
      <c r="AC35">
        <v>0</v>
      </c>
      <c r="AD35">
        <v>25.06</v>
      </c>
      <c r="AE35">
        <v>74.91</v>
      </c>
      <c r="AF35">
        <v>0</v>
      </c>
      <c r="AG35">
        <v>0</v>
      </c>
      <c r="AH35">
        <v>137.28</v>
      </c>
      <c r="AI35">
        <v>0</v>
      </c>
      <c r="AJ35">
        <v>0</v>
      </c>
      <c r="AK35">
        <v>24.94</v>
      </c>
      <c r="AL35">
        <v>0</v>
      </c>
      <c r="AM35">
        <v>37.47</v>
      </c>
      <c r="AN35">
        <v>16.850000000000001</v>
      </c>
      <c r="AO35">
        <v>100.73</v>
      </c>
      <c r="AP35">
        <v>171.42</v>
      </c>
      <c r="AQ35">
        <v>193.7</v>
      </c>
      <c r="AR35">
        <v>49.88</v>
      </c>
      <c r="AS35">
        <v>0</v>
      </c>
      <c r="AT35">
        <v>22.88</v>
      </c>
      <c r="AU35">
        <v>0</v>
      </c>
      <c r="AV35">
        <v>54.51</v>
      </c>
      <c r="AW35">
        <v>49.04</v>
      </c>
      <c r="AX35">
        <v>0</v>
      </c>
      <c r="AY35">
        <v>14.53</v>
      </c>
      <c r="AZ35">
        <v>21.86</v>
      </c>
      <c r="BA35">
        <v>0</v>
      </c>
      <c r="BB35">
        <v>100.08</v>
      </c>
      <c r="BC35">
        <v>0.98</v>
      </c>
      <c r="BD35">
        <v>28.64</v>
      </c>
      <c r="BE35">
        <v>0.57999999999999996</v>
      </c>
      <c r="BF35">
        <v>1.02</v>
      </c>
      <c r="BG35">
        <v>0.97</v>
      </c>
      <c r="BH35">
        <v>0.61</v>
      </c>
      <c r="BI35">
        <v>0.97</v>
      </c>
      <c r="BJ35">
        <v>0</v>
      </c>
      <c r="BK35">
        <v>191.39</v>
      </c>
      <c r="BL35">
        <v>40.68</v>
      </c>
      <c r="BM35">
        <v>81.349999999999994</v>
      </c>
      <c r="BN35">
        <v>6.39</v>
      </c>
      <c r="BO35">
        <v>48.42</v>
      </c>
      <c r="BP35">
        <v>0.61</v>
      </c>
      <c r="BQ35">
        <v>10.5</v>
      </c>
      <c r="BR35">
        <v>4.5</v>
      </c>
    </row>
    <row r="36" spans="1:70">
      <c r="A36" t="s">
        <v>331</v>
      </c>
      <c r="G36" t="s">
        <v>78</v>
      </c>
      <c r="H36" s="115">
        <v>905.49000000000012</v>
      </c>
      <c r="I36" s="88">
        <v>269.27</v>
      </c>
      <c r="J36" s="88">
        <v>368.84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0.87</v>
      </c>
      <c r="X36">
        <v>0.4</v>
      </c>
      <c r="Y36">
        <v>0.52</v>
      </c>
      <c r="Z36">
        <v>0.98</v>
      </c>
      <c r="AA36">
        <v>0.97</v>
      </c>
      <c r="AB36">
        <v>25.08</v>
      </c>
      <c r="AC36">
        <v>0</v>
      </c>
      <c r="AD36">
        <v>25.06</v>
      </c>
      <c r="AE36">
        <v>74.91</v>
      </c>
      <c r="AF36">
        <v>0</v>
      </c>
      <c r="AG36">
        <v>0</v>
      </c>
      <c r="AH36">
        <v>137.28</v>
      </c>
      <c r="AI36">
        <v>0</v>
      </c>
      <c r="AJ36">
        <v>0</v>
      </c>
      <c r="AK36">
        <v>24.94</v>
      </c>
      <c r="AL36">
        <v>0</v>
      </c>
      <c r="AM36">
        <v>37.47</v>
      </c>
      <c r="AN36">
        <v>16.850000000000001</v>
      </c>
      <c r="AO36">
        <v>100.73</v>
      </c>
      <c r="AP36">
        <v>171.42</v>
      </c>
      <c r="AQ36">
        <v>193.7</v>
      </c>
      <c r="AR36">
        <v>49.88</v>
      </c>
      <c r="AS36">
        <v>0</v>
      </c>
      <c r="AT36">
        <v>22.88</v>
      </c>
      <c r="AU36">
        <v>0</v>
      </c>
      <c r="AV36">
        <v>54.51</v>
      </c>
      <c r="AW36">
        <v>49.04</v>
      </c>
      <c r="AX36">
        <v>0</v>
      </c>
      <c r="AY36">
        <v>14.53</v>
      </c>
      <c r="AZ36">
        <v>21.86</v>
      </c>
      <c r="BA36">
        <v>0</v>
      </c>
      <c r="BB36">
        <v>100.08</v>
      </c>
      <c r="BC36">
        <v>0.98</v>
      </c>
      <c r="BD36">
        <v>28.64</v>
      </c>
      <c r="BE36">
        <v>0.57999999999999996</v>
      </c>
      <c r="BF36">
        <v>1.02</v>
      </c>
      <c r="BG36">
        <v>0.97</v>
      </c>
      <c r="BH36">
        <v>0.61</v>
      </c>
      <c r="BI36">
        <v>0.97</v>
      </c>
      <c r="BJ36">
        <v>0</v>
      </c>
      <c r="BK36">
        <v>191.39</v>
      </c>
      <c r="BL36">
        <v>40.68</v>
      </c>
      <c r="BM36">
        <v>81.349999999999994</v>
      </c>
      <c r="BN36">
        <v>6.39</v>
      </c>
      <c r="BO36">
        <v>48.42</v>
      </c>
      <c r="BP36">
        <v>0.61</v>
      </c>
      <c r="BQ36">
        <v>12.6</v>
      </c>
      <c r="BR36">
        <v>5.4</v>
      </c>
    </row>
    <row r="37" spans="1:70">
      <c r="A37" t="s">
        <v>332</v>
      </c>
      <c r="G37" t="s">
        <v>79</v>
      </c>
      <c r="H37" s="115">
        <v>906.8900000000001</v>
      </c>
      <c r="I37" s="88">
        <v>269.87</v>
      </c>
      <c r="J37" s="88">
        <v>368.84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0.87</v>
      </c>
      <c r="X37">
        <v>0.4</v>
      </c>
      <c r="Y37">
        <v>0.52</v>
      </c>
      <c r="Z37">
        <v>0.98</v>
      </c>
      <c r="AA37">
        <v>0.97</v>
      </c>
      <c r="AB37">
        <v>25.08</v>
      </c>
      <c r="AC37">
        <v>0</v>
      </c>
      <c r="AD37">
        <v>25.06</v>
      </c>
      <c r="AE37">
        <v>74.91</v>
      </c>
      <c r="AF37">
        <v>0</v>
      </c>
      <c r="AG37">
        <v>0</v>
      </c>
      <c r="AH37">
        <v>137.28</v>
      </c>
      <c r="AI37">
        <v>0</v>
      </c>
      <c r="AJ37">
        <v>0</v>
      </c>
      <c r="AK37">
        <v>24.94</v>
      </c>
      <c r="AL37">
        <v>0</v>
      </c>
      <c r="AM37">
        <v>37.47</v>
      </c>
      <c r="AN37">
        <v>16.850000000000001</v>
      </c>
      <c r="AO37">
        <v>100.73</v>
      </c>
      <c r="AP37">
        <v>171.42</v>
      </c>
      <c r="AQ37">
        <v>193.7</v>
      </c>
      <c r="AR37">
        <v>49.88</v>
      </c>
      <c r="AS37">
        <v>0</v>
      </c>
      <c r="AT37">
        <v>22.88</v>
      </c>
      <c r="AU37">
        <v>0</v>
      </c>
      <c r="AV37">
        <v>54.51</v>
      </c>
      <c r="AW37">
        <v>49.04</v>
      </c>
      <c r="AX37">
        <v>0</v>
      </c>
      <c r="AY37">
        <v>14.53</v>
      </c>
      <c r="AZ37">
        <v>21.86</v>
      </c>
      <c r="BA37">
        <v>0</v>
      </c>
      <c r="BB37">
        <v>100.08</v>
      </c>
      <c r="BC37">
        <v>0.98</v>
      </c>
      <c r="BD37">
        <v>28.64</v>
      </c>
      <c r="BE37">
        <v>0.57999999999999996</v>
      </c>
      <c r="BF37">
        <v>1.02</v>
      </c>
      <c r="BG37">
        <v>0.97</v>
      </c>
      <c r="BH37">
        <v>0.61</v>
      </c>
      <c r="BI37">
        <v>0.97</v>
      </c>
      <c r="BJ37">
        <v>0</v>
      </c>
      <c r="BK37">
        <v>191.39</v>
      </c>
      <c r="BL37">
        <v>40.68</v>
      </c>
      <c r="BM37">
        <v>81.349999999999994</v>
      </c>
      <c r="BN37">
        <v>6.39</v>
      </c>
      <c r="BO37">
        <v>48.42</v>
      </c>
      <c r="BP37">
        <v>0.61</v>
      </c>
      <c r="BQ37">
        <v>14</v>
      </c>
      <c r="BR37">
        <v>6</v>
      </c>
    </row>
    <row r="38" spans="1:70">
      <c r="A38" t="s">
        <v>333</v>
      </c>
      <c r="G38" t="s">
        <v>80</v>
      </c>
      <c r="H38" s="115">
        <v>909.69</v>
      </c>
      <c r="I38" s="88">
        <v>271.07</v>
      </c>
      <c r="J38" s="88">
        <v>368.84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0.87</v>
      </c>
      <c r="X38">
        <v>0.4</v>
      </c>
      <c r="Y38">
        <v>0.52</v>
      </c>
      <c r="Z38">
        <v>0.98</v>
      </c>
      <c r="AA38">
        <v>0.97</v>
      </c>
      <c r="AB38">
        <v>25.08</v>
      </c>
      <c r="AC38">
        <v>0</v>
      </c>
      <c r="AD38">
        <v>25.06</v>
      </c>
      <c r="AE38">
        <v>74.91</v>
      </c>
      <c r="AF38">
        <v>0</v>
      </c>
      <c r="AG38">
        <v>0</v>
      </c>
      <c r="AH38">
        <v>137.28</v>
      </c>
      <c r="AI38">
        <v>0</v>
      </c>
      <c r="AJ38">
        <v>0</v>
      </c>
      <c r="AK38">
        <v>24.94</v>
      </c>
      <c r="AL38">
        <v>0</v>
      </c>
      <c r="AM38">
        <v>37.47</v>
      </c>
      <c r="AN38">
        <v>16.850000000000001</v>
      </c>
      <c r="AO38">
        <v>100.73</v>
      </c>
      <c r="AP38">
        <v>171.42</v>
      </c>
      <c r="AQ38">
        <v>193.7</v>
      </c>
      <c r="AR38">
        <v>49.88</v>
      </c>
      <c r="AS38">
        <v>0</v>
      </c>
      <c r="AT38">
        <v>22.88</v>
      </c>
      <c r="AU38">
        <v>0</v>
      </c>
      <c r="AV38">
        <v>54.51</v>
      </c>
      <c r="AW38">
        <v>49.04</v>
      </c>
      <c r="AX38">
        <v>0</v>
      </c>
      <c r="AY38">
        <v>14.53</v>
      </c>
      <c r="AZ38">
        <v>21.86</v>
      </c>
      <c r="BA38">
        <v>0</v>
      </c>
      <c r="BB38">
        <v>100.08</v>
      </c>
      <c r="BC38">
        <v>0.98</v>
      </c>
      <c r="BD38">
        <v>28.64</v>
      </c>
      <c r="BE38">
        <v>0.57999999999999996</v>
      </c>
      <c r="BF38">
        <v>1.02</v>
      </c>
      <c r="BG38">
        <v>0.97</v>
      </c>
      <c r="BH38">
        <v>0.61</v>
      </c>
      <c r="BI38">
        <v>0.97</v>
      </c>
      <c r="BJ38">
        <v>0</v>
      </c>
      <c r="BK38">
        <v>191.39</v>
      </c>
      <c r="BL38">
        <v>40.68</v>
      </c>
      <c r="BM38">
        <v>81.349999999999994</v>
      </c>
      <c r="BN38">
        <v>6.39</v>
      </c>
      <c r="BO38">
        <v>48.42</v>
      </c>
      <c r="BP38">
        <v>0.61</v>
      </c>
      <c r="BQ38">
        <v>16.8</v>
      </c>
      <c r="BR38">
        <v>7.2</v>
      </c>
    </row>
    <row r="39" spans="1:70">
      <c r="A39" t="s">
        <v>334</v>
      </c>
      <c r="G39" t="s">
        <v>81</v>
      </c>
      <c r="H39" s="115">
        <v>906.32000000000016</v>
      </c>
      <c r="I39" s="88">
        <v>271.37</v>
      </c>
      <c r="J39" s="88">
        <v>368.84</v>
      </c>
      <c r="K39" s="88">
        <v>20.34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0.87</v>
      </c>
      <c r="X39">
        <v>0.4</v>
      </c>
      <c r="Y39">
        <v>0.52</v>
      </c>
      <c r="Z39">
        <v>0.98</v>
      </c>
      <c r="AA39">
        <v>0.97</v>
      </c>
      <c r="AB39">
        <v>25.08</v>
      </c>
      <c r="AC39">
        <v>0</v>
      </c>
      <c r="AD39">
        <v>25.06</v>
      </c>
      <c r="AE39">
        <v>74.91</v>
      </c>
      <c r="AF39">
        <v>0</v>
      </c>
      <c r="AG39">
        <v>0</v>
      </c>
      <c r="AH39">
        <v>137.28</v>
      </c>
      <c r="AI39">
        <v>0</v>
      </c>
      <c r="AJ39">
        <v>0</v>
      </c>
      <c r="AK39">
        <v>24.94</v>
      </c>
      <c r="AL39">
        <v>0</v>
      </c>
      <c r="AM39">
        <v>33.4</v>
      </c>
      <c r="AN39">
        <v>16.850000000000001</v>
      </c>
      <c r="AO39">
        <v>100.73</v>
      </c>
      <c r="AP39">
        <v>171.42</v>
      </c>
      <c r="AQ39">
        <v>193.7</v>
      </c>
      <c r="AR39">
        <v>49.88</v>
      </c>
      <c r="AS39">
        <v>0</v>
      </c>
      <c r="AT39">
        <v>22.88</v>
      </c>
      <c r="AU39">
        <v>0</v>
      </c>
      <c r="AV39">
        <v>54.51</v>
      </c>
      <c r="AW39">
        <v>49.04</v>
      </c>
      <c r="AX39">
        <v>0</v>
      </c>
      <c r="AY39">
        <v>14.53</v>
      </c>
      <c r="AZ39">
        <v>21.86</v>
      </c>
      <c r="BA39">
        <v>0</v>
      </c>
      <c r="BB39">
        <v>100.08</v>
      </c>
      <c r="BC39">
        <v>0.98</v>
      </c>
      <c r="BD39">
        <v>28.64</v>
      </c>
      <c r="BE39">
        <v>0.57999999999999996</v>
      </c>
      <c r="BF39">
        <v>1.02</v>
      </c>
      <c r="BG39">
        <v>0.97</v>
      </c>
      <c r="BH39">
        <v>0.61</v>
      </c>
      <c r="BI39">
        <v>0.97</v>
      </c>
      <c r="BJ39">
        <v>19.37</v>
      </c>
      <c r="BK39">
        <v>191.39</v>
      </c>
      <c r="BL39">
        <v>40.68</v>
      </c>
      <c r="BM39">
        <v>81.349999999999994</v>
      </c>
      <c r="BN39">
        <v>6.39</v>
      </c>
      <c r="BO39">
        <v>48.42</v>
      </c>
      <c r="BP39">
        <v>0.61</v>
      </c>
      <c r="BQ39">
        <v>17.5</v>
      </c>
      <c r="BR39">
        <v>7.5</v>
      </c>
    </row>
    <row r="40" spans="1:70">
      <c r="A40" t="s">
        <v>355</v>
      </c>
      <c r="G40" t="s">
        <v>82</v>
      </c>
      <c r="H40" s="115">
        <v>909.12000000000012</v>
      </c>
      <c r="I40" s="88">
        <v>272.57</v>
      </c>
      <c r="J40" s="88">
        <v>368.84</v>
      </c>
      <c r="K40" s="88">
        <v>20.34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0.87</v>
      </c>
      <c r="X40">
        <v>0.4</v>
      </c>
      <c r="Y40">
        <v>0.52</v>
      </c>
      <c r="Z40">
        <v>0.98</v>
      </c>
      <c r="AA40">
        <v>0.97</v>
      </c>
      <c r="AB40">
        <v>25.08</v>
      </c>
      <c r="AC40">
        <v>0</v>
      </c>
      <c r="AD40">
        <v>25.06</v>
      </c>
      <c r="AE40">
        <v>74.91</v>
      </c>
      <c r="AF40">
        <v>0</v>
      </c>
      <c r="AG40">
        <v>0</v>
      </c>
      <c r="AH40">
        <v>137.28</v>
      </c>
      <c r="AI40">
        <v>0</v>
      </c>
      <c r="AJ40">
        <v>0</v>
      </c>
      <c r="AK40">
        <v>24.94</v>
      </c>
      <c r="AL40">
        <v>0</v>
      </c>
      <c r="AM40">
        <v>33.4</v>
      </c>
      <c r="AN40">
        <v>16.850000000000001</v>
      </c>
      <c r="AO40">
        <v>100.73</v>
      </c>
      <c r="AP40">
        <v>171.42</v>
      </c>
      <c r="AQ40">
        <v>193.7</v>
      </c>
      <c r="AR40">
        <v>49.88</v>
      </c>
      <c r="AS40">
        <v>0</v>
      </c>
      <c r="AT40">
        <v>22.88</v>
      </c>
      <c r="AU40">
        <v>0</v>
      </c>
      <c r="AV40">
        <v>54.51</v>
      </c>
      <c r="AW40">
        <v>49.04</v>
      </c>
      <c r="AX40">
        <v>0</v>
      </c>
      <c r="AY40">
        <v>14.53</v>
      </c>
      <c r="AZ40">
        <v>21.86</v>
      </c>
      <c r="BA40">
        <v>0</v>
      </c>
      <c r="BB40">
        <v>100.08</v>
      </c>
      <c r="BC40">
        <v>0.98</v>
      </c>
      <c r="BD40">
        <v>28.64</v>
      </c>
      <c r="BE40">
        <v>0.57999999999999996</v>
      </c>
      <c r="BF40">
        <v>1.02</v>
      </c>
      <c r="BG40">
        <v>0.97</v>
      </c>
      <c r="BH40">
        <v>0.61</v>
      </c>
      <c r="BI40">
        <v>0.97</v>
      </c>
      <c r="BJ40">
        <v>19.37</v>
      </c>
      <c r="BK40">
        <v>191.39</v>
      </c>
      <c r="BL40">
        <v>40.68</v>
      </c>
      <c r="BM40">
        <v>81.349999999999994</v>
      </c>
      <c r="BN40">
        <v>6.39</v>
      </c>
      <c r="BO40">
        <v>48.42</v>
      </c>
      <c r="BP40">
        <v>0.61</v>
      </c>
      <c r="BQ40">
        <v>20.3</v>
      </c>
      <c r="BR40">
        <v>8.6999999999999993</v>
      </c>
    </row>
    <row r="41" spans="1:70">
      <c r="A41" t="s">
        <v>356</v>
      </c>
      <c r="G41" t="s">
        <v>83</v>
      </c>
      <c r="H41" s="115">
        <v>910.52000000000021</v>
      </c>
      <c r="I41" s="88">
        <v>273.17</v>
      </c>
      <c r="J41" s="88">
        <v>368.84</v>
      </c>
      <c r="K41" s="88">
        <v>20.34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0.87</v>
      </c>
      <c r="X41">
        <v>0.4</v>
      </c>
      <c r="Y41">
        <v>0.52</v>
      </c>
      <c r="Z41">
        <v>0.98</v>
      </c>
      <c r="AA41">
        <v>0.97</v>
      </c>
      <c r="AB41">
        <v>25.08</v>
      </c>
      <c r="AC41">
        <v>0</v>
      </c>
      <c r="AD41">
        <v>25.06</v>
      </c>
      <c r="AE41">
        <v>74.91</v>
      </c>
      <c r="AF41">
        <v>0</v>
      </c>
      <c r="AG41">
        <v>0</v>
      </c>
      <c r="AH41">
        <v>137.28</v>
      </c>
      <c r="AI41">
        <v>0</v>
      </c>
      <c r="AJ41">
        <v>0</v>
      </c>
      <c r="AK41">
        <v>24.94</v>
      </c>
      <c r="AL41">
        <v>0</v>
      </c>
      <c r="AM41">
        <v>33.4</v>
      </c>
      <c r="AN41">
        <v>16.850000000000001</v>
      </c>
      <c r="AO41">
        <v>100.73</v>
      </c>
      <c r="AP41">
        <v>171.42</v>
      </c>
      <c r="AQ41">
        <v>193.7</v>
      </c>
      <c r="AR41">
        <v>49.88</v>
      </c>
      <c r="AS41">
        <v>0</v>
      </c>
      <c r="AT41">
        <v>22.88</v>
      </c>
      <c r="AU41">
        <v>0</v>
      </c>
      <c r="AV41">
        <v>54.51</v>
      </c>
      <c r="AW41">
        <v>49.04</v>
      </c>
      <c r="AX41">
        <v>0</v>
      </c>
      <c r="AY41">
        <v>14.53</v>
      </c>
      <c r="AZ41">
        <v>21.86</v>
      </c>
      <c r="BA41">
        <v>0</v>
      </c>
      <c r="BB41">
        <v>100.08</v>
      </c>
      <c r="BC41">
        <v>0.98</v>
      </c>
      <c r="BD41">
        <v>28.64</v>
      </c>
      <c r="BE41">
        <v>0.57999999999999996</v>
      </c>
      <c r="BF41">
        <v>1.02</v>
      </c>
      <c r="BG41">
        <v>0.97</v>
      </c>
      <c r="BH41">
        <v>0.61</v>
      </c>
      <c r="BI41">
        <v>0.97</v>
      </c>
      <c r="BJ41">
        <v>19.37</v>
      </c>
      <c r="BK41">
        <v>191.39</v>
      </c>
      <c r="BL41">
        <v>40.68</v>
      </c>
      <c r="BM41">
        <v>81.349999999999994</v>
      </c>
      <c r="BN41">
        <v>6.39</v>
      </c>
      <c r="BO41">
        <v>48.42</v>
      </c>
      <c r="BP41">
        <v>0.61</v>
      </c>
      <c r="BQ41">
        <v>21.7</v>
      </c>
      <c r="BR41">
        <v>9.3000000000000007</v>
      </c>
    </row>
    <row r="42" spans="1:70">
      <c r="A42" t="s">
        <v>357</v>
      </c>
      <c r="G42" t="s">
        <v>84</v>
      </c>
      <c r="H42" s="115">
        <v>911.92000000000019</v>
      </c>
      <c r="I42" s="88">
        <v>273.77</v>
      </c>
      <c r="J42" s="88">
        <v>368.84</v>
      </c>
      <c r="K42" s="88">
        <v>20.34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0.87</v>
      </c>
      <c r="X42">
        <v>0.4</v>
      </c>
      <c r="Y42">
        <v>0.52</v>
      </c>
      <c r="Z42">
        <v>0.98</v>
      </c>
      <c r="AA42">
        <v>0.97</v>
      </c>
      <c r="AB42">
        <v>25.08</v>
      </c>
      <c r="AC42">
        <v>0</v>
      </c>
      <c r="AD42">
        <v>25.06</v>
      </c>
      <c r="AE42">
        <v>74.91</v>
      </c>
      <c r="AF42">
        <v>0</v>
      </c>
      <c r="AG42">
        <v>0</v>
      </c>
      <c r="AH42">
        <v>137.28</v>
      </c>
      <c r="AI42">
        <v>0</v>
      </c>
      <c r="AJ42">
        <v>0</v>
      </c>
      <c r="AK42">
        <v>24.94</v>
      </c>
      <c r="AL42">
        <v>0</v>
      </c>
      <c r="AM42">
        <v>33.4</v>
      </c>
      <c r="AN42">
        <v>16.850000000000001</v>
      </c>
      <c r="AO42">
        <v>100.73</v>
      </c>
      <c r="AP42">
        <v>171.42</v>
      </c>
      <c r="AQ42">
        <v>193.7</v>
      </c>
      <c r="AR42">
        <v>49.88</v>
      </c>
      <c r="AS42">
        <v>0</v>
      </c>
      <c r="AT42">
        <v>22.88</v>
      </c>
      <c r="AU42">
        <v>0</v>
      </c>
      <c r="AV42">
        <v>54.51</v>
      </c>
      <c r="AW42">
        <v>49.04</v>
      </c>
      <c r="AX42">
        <v>0</v>
      </c>
      <c r="AY42">
        <v>14.53</v>
      </c>
      <c r="AZ42">
        <v>21.86</v>
      </c>
      <c r="BA42">
        <v>0</v>
      </c>
      <c r="BB42">
        <v>100.08</v>
      </c>
      <c r="BC42">
        <v>0.98</v>
      </c>
      <c r="BD42">
        <v>28.64</v>
      </c>
      <c r="BE42">
        <v>0.57999999999999996</v>
      </c>
      <c r="BF42">
        <v>1.02</v>
      </c>
      <c r="BG42">
        <v>0.97</v>
      </c>
      <c r="BH42">
        <v>0.61</v>
      </c>
      <c r="BI42">
        <v>0.97</v>
      </c>
      <c r="BJ42">
        <v>19.37</v>
      </c>
      <c r="BK42">
        <v>191.39</v>
      </c>
      <c r="BL42">
        <v>40.68</v>
      </c>
      <c r="BM42">
        <v>81.349999999999994</v>
      </c>
      <c r="BN42">
        <v>6.39</v>
      </c>
      <c r="BO42">
        <v>48.42</v>
      </c>
      <c r="BP42">
        <v>0.61</v>
      </c>
      <c r="BQ42">
        <v>23.1</v>
      </c>
      <c r="BR42">
        <v>9.9</v>
      </c>
    </row>
    <row r="43" spans="1:70">
      <c r="A43" t="s">
        <v>363</v>
      </c>
      <c r="G43" t="s">
        <v>85</v>
      </c>
      <c r="H43" s="115">
        <v>918.42000000000019</v>
      </c>
      <c r="I43" s="88">
        <v>274.37</v>
      </c>
      <c r="J43" s="88">
        <v>368.75</v>
      </c>
      <c r="K43" s="88">
        <v>20.34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0.87</v>
      </c>
      <c r="X43">
        <v>0.4</v>
      </c>
      <c r="Y43">
        <v>0.52</v>
      </c>
      <c r="Z43">
        <v>0.98</v>
      </c>
      <c r="AA43">
        <v>0.97</v>
      </c>
      <c r="AB43">
        <v>25.08</v>
      </c>
      <c r="AC43">
        <v>0</v>
      </c>
      <c r="AD43">
        <v>25.06</v>
      </c>
      <c r="AE43">
        <v>74.91</v>
      </c>
      <c r="AF43">
        <v>0</v>
      </c>
      <c r="AG43">
        <v>0</v>
      </c>
      <c r="AH43">
        <v>137.28</v>
      </c>
      <c r="AI43">
        <v>0</v>
      </c>
      <c r="AJ43">
        <v>0</v>
      </c>
      <c r="AK43">
        <v>24.94</v>
      </c>
      <c r="AL43">
        <v>0</v>
      </c>
      <c r="AM43">
        <v>33.4</v>
      </c>
      <c r="AN43">
        <v>16.850000000000001</v>
      </c>
      <c r="AO43">
        <v>100.73</v>
      </c>
      <c r="AP43">
        <v>171.42</v>
      </c>
      <c r="AQ43">
        <v>193.7</v>
      </c>
      <c r="AR43">
        <v>49.88</v>
      </c>
      <c r="AS43">
        <v>0</v>
      </c>
      <c r="AT43">
        <v>22.88</v>
      </c>
      <c r="AU43">
        <v>0</v>
      </c>
      <c r="AV43">
        <v>54.51</v>
      </c>
      <c r="AW43">
        <v>49.04</v>
      </c>
      <c r="AX43">
        <v>0</v>
      </c>
      <c r="AY43">
        <v>14.53</v>
      </c>
      <c r="AZ43">
        <v>21.86</v>
      </c>
      <c r="BA43">
        <v>0</v>
      </c>
      <c r="BB43">
        <v>100.08</v>
      </c>
      <c r="BC43">
        <v>6.08</v>
      </c>
      <c r="BD43">
        <v>28.64</v>
      </c>
      <c r="BE43">
        <v>0.57999999999999996</v>
      </c>
      <c r="BF43">
        <v>1.02</v>
      </c>
      <c r="BG43">
        <v>0.97</v>
      </c>
      <c r="BH43">
        <v>0.61</v>
      </c>
      <c r="BI43">
        <v>0.97</v>
      </c>
      <c r="BJ43">
        <v>19.37</v>
      </c>
      <c r="BK43">
        <v>191.39</v>
      </c>
      <c r="BL43">
        <v>40.68</v>
      </c>
      <c r="BM43">
        <v>81.349999999999994</v>
      </c>
      <c r="BN43">
        <v>6.3</v>
      </c>
      <c r="BO43">
        <v>48.42</v>
      </c>
      <c r="BP43">
        <v>0.61</v>
      </c>
      <c r="BQ43">
        <v>24.5</v>
      </c>
      <c r="BR43">
        <v>10.5</v>
      </c>
    </row>
    <row r="44" spans="1:70">
      <c r="A44" t="s">
        <v>367</v>
      </c>
      <c r="G44" t="s">
        <v>86</v>
      </c>
      <c r="H44" s="115">
        <v>920.52000000000021</v>
      </c>
      <c r="I44" s="88">
        <v>275.27</v>
      </c>
      <c r="J44" s="88">
        <v>368.75</v>
      </c>
      <c r="K44" s="88">
        <v>20.34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0.87</v>
      </c>
      <c r="X44">
        <v>0.4</v>
      </c>
      <c r="Y44">
        <v>0.52</v>
      </c>
      <c r="Z44">
        <v>0.98</v>
      </c>
      <c r="AA44">
        <v>0.97</v>
      </c>
      <c r="AB44">
        <v>25.08</v>
      </c>
      <c r="AC44">
        <v>0</v>
      </c>
      <c r="AD44">
        <v>25.06</v>
      </c>
      <c r="AE44">
        <v>74.91</v>
      </c>
      <c r="AF44">
        <v>0</v>
      </c>
      <c r="AG44">
        <v>0</v>
      </c>
      <c r="AH44">
        <v>137.28</v>
      </c>
      <c r="AI44">
        <v>0</v>
      </c>
      <c r="AJ44">
        <v>0</v>
      </c>
      <c r="AK44">
        <v>24.94</v>
      </c>
      <c r="AL44">
        <v>0</v>
      </c>
      <c r="AM44">
        <v>33.4</v>
      </c>
      <c r="AN44">
        <v>16.850000000000001</v>
      </c>
      <c r="AO44">
        <v>100.73</v>
      </c>
      <c r="AP44">
        <v>171.42</v>
      </c>
      <c r="AQ44">
        <v>193.7</v>
      </c>
      <c r="AR44">
        <v>49.88</v>
      </c>
      <c r="AS44">
        <v>0</v>
      </c>
      <c r="AT44">
        <v>22.88</v>
      </c>
      <c r="AU44">
        <v>0</v>
      </c>
      <c r="AV44">
        <v>54.51</v>
      </c>
      <c r="AW44">
        <v>49.04</v>
      </c>
      <c r="AX44">
        <v>0</v>
      </c>
      <c r="AY44">
        <v>14.53</v>
      </c>
      <c r="AZ44">
        <v>21.86</v>
      </c>
      <c r="BA44">
        <v>0</v>
      </c>
      <c r="BB44">
        <v>100.08</v>
      </c>
      <c r="BC44">
        <v>6.08</v>
      </c>
      <c r="BD44">
        <v>28.64</v>
      </c>
      <c r="BE44">
        <v>0.57999999999999996</v>
      </c>
      <c r="BF44">
        <v>1.02</v>
      </c>
      <c r="BG44">
        <v>0.97</v>
      </c>
      <c r="BH44">
        <v>0.61</v>
      </c>
      <c r="BI44">
        <v>0.97</v>
      </c>
      <c r="BJ44">
        <v>19.37</v>
      </c>
      <c r="BK44">
        <v>191.39</v>
      </c>
      <c r="BL44">
        <v>40.68</v>
      </c>
      <c r="BM44">
        <v>81.349999999999994</v>
      </c>
      <c r="BN44">
        <v>6.3</v>
      </c>
      <c r="BO44">
        <v>48.42</v>
      </c>
      <c r="BP44">
        <v>0.61</v>
      </c>
      <c r="BQ44">
        <v>26.6</v>
      </c>
      <c r="BR44">
        <v>11.4</v>
      </c>
    </row>
    <row r="45" spans="1:70">
      <c r="A45" t="s">
        <v>390</v>
      </c>
      <c r="G45" t="s">
        <v>87</v>
      </c>
      <c r="H45" s="115">
        <v>920.52000000000021</v>
      </c>
      <c r="I45" s="88">
        <v>275.27</v>
      </c>
      <c r="J45" s="88">
        <v>368.75</v>
      </c>
      <c r="K45" s="88">
        <v>20.34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0.87</v>
      </c>
      <c r="X45">
        <v>0.4</v>
      </c>
      <c r="Y45">
        <v>0.52</v>
      </c>
      <c r="Z45">
        <v>0.98</v>
      </c>
      <c r="AA45">
        <v>0.97</v>
      </c>
      <c r="AB45">
        <v>25.08</v>
      </c>
      <c r="AC45">
        <v>0</v>
      </c>
      <c r="AD45">
        <v>25.06</v>
      </c>
      <c r="AE45">
        <v>74.91</v>
      </c>
      <c r="AF45">
        <v>0</v>
      </c>
      <c r="AG45">
        <v>0</v>
      </c>
      <c r="AH45">
        <v>137.28</v>
      </c>
      <c r="AI45">
        <v>0</v>
      </c>
      <c r="AJ45">
        <v>0</v>
      </c>
      <c r="AK45">
        <v>24.94</v>
      </c>
      <c r="AL45">
        <v>0</v>
      </c>
      <c r="AM45">
        <v>33.4</v>
      </c>
      <c r="AN45">
        <v>16.850000000000001</v>
      </c>
      <c r="AO45">
        <v>100.73</v>
      </c>
      <c r="AP45">
        <v>171.42</v>
      </c>
      <c r="AQ45">
        <v>193.7</v>
      </c>
      <c r="AR45">
        <v>49.88</v>
      </c>
      <c r="AS45">
        <v>0</v>
      </c>
      <c r="AT45">
        <v>22.88</v>
      </c>
      <c r="AU45">
        <v>0</v>
      </c>
      <c r="AV45">
        <v>54.51</v>
      </c>
      <c r="AW45">
        <v>49.04</v>
      </c>
      <c r="AX45">
        <v>0</v>
      </c>
      <c r="AY45">
        <v>14.53</v>
      </c>
      <c r="AZ45">
        <v>21.86</v>
      </c>
      <c r="BA45">
        <v>0</v>
      </c>
      <c r="BB45">
        <v>100.08</v>
      </c>
      <c r="BC45">
        <v>6.08</v>
      </c>
      <c r="BD45">
        <v>28.64</v>
      </c>
      <c r="BE45">
        <v>0.57999999999999996</v>
      </c>
      <c r="BF45">
        <v>1.02</v>
      </c>
      <c r="BG45">
        <v>0.97</v>
      </c>
      <c r="BH45">
        <v>0.61</v>
      </c>
      <c r="BI45">
        <v>0.97</v>
      </c>
      <c r="BJ45">
        <v>19.37</v>
      </c>
      <c r="BK45">
        <v>191.39</v>
      </c>
      <c r="BL45">
        <v>40.68</v>
      </c>
      <c r="BM45">
        <v>81.349999999999994</v>
      </c>
      <c r="BN45">
        <v>6.3</v>
      </c>
      <c r="BO45">
        <v>48.42</v>
      </c>
      <c r="BP45">
        <v>0.61</v>
      </c>
      <c r="BQ45">
        <v>26.6</v>
      </c>
      <c r="BR45">
        <v>11.4</v>
      </c>
    </row>
    <row r="46" spans="1:70">
      <c r="A46" t="s">
        <v>391</v>
      </c>
      <c r="G46" t="s">
        <v>88</v>
      </c>
      <c r="H46" s="115">
        <v>923.32000000000016</v>
      </c>
      <c r="I46" s="88">
        <v>276.47000000000003</v>
      </c>
      <c r="J46" s="88">
        <v>368.75</v>
      </c>
      <c r="K46" s="88">
        <v>20.34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0.87</v>
      </c>
      <c r="X46">
        <v>0.4</v>
      </c>
      <c r="Y46">
        <v>0.52</v>
      </c>
      <c r="Z46">
        <v>0.98</v>
      </c>
      <c r="AA46">
        <v>0.97</v>
      </c>
      <c r="AB46">
        <v>25.08</v>
      </c>
      <c r="AC46">
        <v>0</v>
      </c>
      <c r="AD46">
        <v>25.06</v>
      </c>
      <c r="AE46">
        <v>74.91</v>
      </c>
      <c r="AF46">
        <v>0</v>
      </c>
      <c r="AG46">
        <v>0</v>
      </c>
      <c r="AH46">
        <v>137.28</v>
      </c>
      <c r="AI46">
        <v>0</v>
      </c>
      <c r="AJ46">
        <v>0</v>
      </c>
      <c r="AK46">
        <v>24.94</v>
      </c>
      <c r="AL46">
        <v>0</v>
      </c>
      <c r="AM46">
        <v>33.4</v>
      </c>
      <c r="AN46">
        <v>16.850000000000001</v>
      </c>
      <c r="AO46">
        <v>100.73</v>
      </c>
      <c r="AP46">
        <v>171.42</v>
      </c>
      <c r="AQ46">
        <v>193.7</v>
      </c>
      <c r="AR46">
        <v>49.88</v>
      </c>
      <c r="AS46">
        <v>0</v>
      </c>
      <c r="AT46">
        <v>22.88</v>
      </c>
      <c r="AU46">
        <v>0</v>
      </c>
      <c r="AV46">
        <v>54.51</v>
      </c>
      <c r="AW46">
        <v>49.04</v>
      </c>
      <c r="AX46">
        <v>0</v>
      </c>
      <c r="AY46">
        <v>14.53</v>
      </c>
      <c r="AZ46">
        <v>21.86</v>
      </c>
      <c r="BA46">
        <v>0</v>
      </c>
      <c r="BB46">
        <v>100.08</v>
      </c>
      <c r="BC46">
        <v>6.08</v>
      </c>
      <c r="BD46">
        <v>28.64</v>
      </c>
      <c r="BE46">
        <v>0.57999999999999996</v>
      </c>
      <c r="BF46">
        <v>1.02</v>
      </c>
      <c r="BG46">
        <v>0.97</v>
      </c>
      <c r="BH46">
        <v>0.61</v>
      </c>
      <c r="BI46">
        <v>0.97</v>
      </c>
      <c r="BJ46">
        <v>19.37</v>
      </c>
      <c r="BK46">
        <v>191.39</v>
      </c>
      <c r="BL46">
        <v>40.68</v>
      </c>
      <c r="BM46">
        <v>81.349999999999994</v>
      </c>
      <c r="BN46">
        <v>6.3</v>
      </c>
      <c r="BO46">
        <v>48.42</v>
      </c>
      <c r="BP46">
        <v>0.61</v>
      </c>
      <c r="BQ46">
        <v>29.4</v>
      </c>
      <c r="BR46">
        <v>12.6</v>
      </c>
    </row>
    <row r="47" spans="1:70">
      <c r="A47" t="s">
        <v>395</v>
      </c>
      <c r="G47" t="s">
        <v>89</v>
      </c>
      <c r="H47" s="115">
        <v>924.72000000000014</v>
      </c>
      <c r="I47" s="88">
        <v>277.07</v>
      </c>
      <c r="J47" s="88">
        <v>368.65999999999997</v>
      </c>
      <c r="K47" s="88">
        <v>20.34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0.87</v>
      </c>
      <c r="X47">
        <v>0.4</v>
      </c>
      <c r="Y47">
        <v>0.52</v>
      </c>
      <c r="Z47">
        <v>0.98</v>
      </c>
      <c r="AA47">
        <v>0.97</v>
      </c>
      <c r="AB47">
        <v>25.08</v>
      </c>
      <c r="AC47">
        <v>0</v>
      </c>
      <c r="AD47">
        <v>25.06</v>
      </c>
      <c r="AE47">
        <v>74.91</v>
      </c>
      <c r="AF47">
        <v>0</v>
      </c>
      <c r="AG47">
        <v>0</v>
      </c>
      <c r="AH47">
        <v>137.28</v>
      </c>
      <c r="AI47">
        <v>0</v>
      </c>
      <c r="AJ47">
        <v>0</v>
      </c>
      <c r="AK47">
        <v>24.94</v>
      </c>
      <c r="AL47">
        <v>0</v>
      </c>
      <c r="AM47">
        <v>33.4</v>
      </c>
      <c r="AN47">
        <v>16.850000000000001</v>
      </c>
      <c r="AO47">
        <v>100.73</v>
      </c>
      <c r="AP47">
        <v>171.42</v>
      </c>
      <c r="AQ47">
        <v>193.7</v>
      </c>
      <c r="AR47">
        <v>49.88</v>
      </c>
      <c r="AS47">
        <v>0</v>
      </c>
      <c r="AT47">
        <v>22.88</v>
      </c>
      <c r="AU47">
        <v>0</v>
      </c>
      <c r="AV47">
        <v>54.51</v>
      </c>
      <c r="AW47">
        <v>49.04</v>
      </c>
      <c r="AX47">
        <v>0</v>
      </c>
      <c r="AY47">
        <v>14.53</v>
      </c>
      <c r="AZ47">
        <v>21.86</v>
      </c>
      <c r="BA47">
        <v>0</v>
      </c>
      <c r="BB47">
        <v>100.08</v>
      </c>
      <c r="BC47">
        <v>6.08</v>
      </c>
      <c r="BD47">
        <v>28.64</v>
      </c>
      <c r="BE47">
        <v>0.57999999999999996</v>
      </c>
      <c r="BF47">
        <v>1.02</v>
      </c>
      <c r="BG47">
        <v>0.97</v>
      </c>
      <c r="BH47">
        <v>0.61</v>
      </c>
      <c r="BI47">
        <v>0.97</v>
      </c>
      <c r="BJ47">
        <v>19.37</v>
      </c>
      <c r="BK47">
        <v>191.39</v>
      </c>
      <c r="BL47">
        <v>40.68</v>
      </c>
      <c r="BM47">
        <v>81.349999999999994</v>
      </c>
      <c r="BN47">
        <v>6.21</v>
      </c>
      <c r="BO47">
        <v>48.42</v>
      </c>
      <c r="BP47">
        <v>0.61</v>
      </c>
      <c r="BQ47">
        <v>30.8</v>
      </c>
      <c r="BR47">
        <v>13.2</v>
      </c>
    </row>
    <row r="48" spans="1:70">
      <c r="A48" t="s">
        <v>399</v>
      </c>
      <c r="G48" t="s">
        <v>90</v>
      </c>
      <c r="H48" s="115">
        <v>924.72000000000014</v>
      </c>
      <c r="I48" s="88">
        <v>277.07</v>
      </c>
      <c r="J48" s="88">
        <v>368.65999999999997</v>
      </c>
      <c r="K48" s="88">
        <v>20.34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0.87</v>
      </c>
      <c r="X48">
        <v>0.4</v>
      </c>
      <c r="Y48">
        <v>0.52</v>
      </c>
      <c r="Z48">
        <v>0.98</v>
      </c>
      <c r="AA48">
        <v>0.97</v>
      </c>
      <c r="AB48">
        <v>25.08</v>
      </c>
      <c r="AC48">
        <v>0</v>
      </c>
      <c r="AD48">
        <v>25.06</v>
      </c>
      <c r="AE48">
        <v>74.91</v>
      </c>
      <c r="AF48">
        <v>0</v>
      </c>
      <c r="AG48">
        <v>0</v>
      </c>
      <c r="AH48">
        <v>137.28</v>
      </c>
      <c r="AI48">
        <v>0</v>
      </c>
      <c r="AJ48">
        <v>0</v>
      </c>
      <c r="AK48">
        <v>24.94</v>
      </c>
      <c r="AL48">
        <v>0</v>
      </c>
      <c r="AM48">
        <v>33.4</v>
      </c>
      <c r="AN48">
        <v>16.850000000000001</v>
      </c>
      <c r="AO48">
        <v>100.73</v>
      </c>
      <c r="AP48">
        <v>171.42</v>
      </c>
      <c r="AQ48">
        <v>193.7</v>
      </c>
      <c r="AR48">
        <v>49.88</v>
      </c>
      <c r="AS48">
        <v>0</v>
      </c>
      <c r="AT48">
        <v>22.88</v>
      </c>
      <c r="AU48">
        <v>0</v>
      </c>
      <c r="AV48">
        <v>54.51</v>
      </c>
      <c r="AW48">
        <v>49.04</v>
      </c>
      <c r="AX48">
        <v>0</v>
      </c>
      <c r="AY48">
        <v>14.53</v>
      </c>
      <c r="AZ48">
        <v>21.86</v>
      </c>
      <c r="BA48">
        <v>0</v>
      </c>
      <c r="BB48">
        <v>100.08</v>
      </c>
      <c r="BC48">
        <v>6.08</v>
      </c>
      <c r="BD48">
        <v>28.64</v>
      </c>
      <c r="BE48">
        <v>0.57999999999999996</v>
      </c>
      <c r="BF48">
        <v>1.02</v>
      </c>
      <c r="BG48">
        <v>0.97</v>
      </c>
      <c r="BH48">
        <v>0.61</v>
      </c>
      <c r="BI48">
        <v>0.97</v>
      </c>
      <c r="BJ48">
        <v>19.37</v>
      </c>
      <c r="BK48">
        <v>191.39</v>
      </c>
      <c r="BL48">
        <v>40.68</v>
      </c>
      <c r="BM48">
        <v>81.349999999999994</v>
      </c>
      <c r="BN48">
        <v>6.21</v>
      </c>
      <c r="BO48">
        <v>48.42</v>
      </c>
      <c r="BP48">
        <v>0.61</v>
      </c>
      <c r="BQ48">
        <v>30.8</v>
      </c>
      <c r="BR48">
        <v>13.2</v>
      </c>
    </row>
    <row r="49" spans="1:70">
      <c r="A49" t="s">
        <v>400</v>
      </c>
      <c r="G49" t="s">
        <v>91</v>
      </c>
      <c r="H49" s="115">
        <v>924.72000000000014</v>
      </c>
      <c r="I49" s="88">
        <v>277.07</v>
      </c>
      <c r="J49" s="88">
        <v>368.65999999999997</v>
      </c>
      <c r="K49" s="88">
        <v>20.34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0.87</v>
      </c>
      <c r="X49">
        <v>0.4</v>
      </c>
      <c r="Y49">
        <v>0.52</v>
      </c>
      <c r="Z49">
        <v>0.98</v>
      </c>
      <c r="AA49">
        <v>0.97</v>
      </c>
      <c r="AB49">
        <v>25.08</v>
      </c>
      <c r="AC49">
        <v>0</v>
      </c>
      <c r="AD49">
        <v>25.06</v>
      </c>
      <c r="AE49">
        <v>74.91</v>
      </c>
      <c r="AF49">
        <v>0</v>
      </c>
      <c r="AG49">
        <v>0</v>
      </c>
      <c r="AH49">
        <v>137.28</v>
      </c>
      <c r="AI49">
        <v>0</v>
      </c>
      <c r="AJ49">
        <v>0</v>
      </c>
      <c r="AK49">
        <v>24.94</v>
      </c>
      <c r="AL49">
        <v>0</v>
      </c>
      <c r="AM49">
        <v>33.4</v>
      </c>
      <c r="AN49">
        <v>16.850000000000001</v>
      </c>
      <c r="AO49">
        <v>100.73</v>
      </c>
      <c r="AP49">
        <v>171.42</v>
      </c>
      <c r="AQ49">
        <v>193.7</v>
      </c>
      <c r="AR49">
        <v>49.88</v>
      </c>
      <c r="AS49">
        <v>0</v>
      </c>
      <c r="AT49">
        <v>22.88</v>
      </c>
      <c r="AU49">
        <v>0</v>
      </c>
      <c r="AV49">
        <v>54.51</v>
      </c>
      <c r="AW49">
        <v>49.04</v>
      </c>
      <c r="AX49">
        <v>0</v>
      </c>
      <c r="AY49">
        <v>14.53</v>
      </c>
      <c r="AZ49">
        <v>21.86</v>
      </c>
      <c r="BA49">
        <v>0</v>
      </c>
      <c r="BB49">
        <v>100.08</v>
      </c>
      <c r="BC49">
        <v>6.08</v>
      </c>
      <c r="BD49">
        <v>28.64</v>
      </c>
      <c r="BE49">
        <v>0.57999999999999996</v>
      </c>
      <c r="BF49">
        <v>1.02</v>
      </c>
      <c r="BG49">
        <v>0.97</v>
      </c>
      <c r="BH49">
        <v>0.61</v>
      </c>
      <c r="BI49">
        <v>0.97</v>
      </c>
      <c r="BJ49">
        <v>19.37</v>
      </c>
      <c r="BK49">
        <v>191.39</v>
      </c>
      <c r="BL49">
        <v>40.68</v>
      </c>
      <c r="BM49">
        <v>81.349999999999994</v>
      </c>
      <c r="BN49">
        <v>6.21</v>
      </c>
      <c r="BO49">
        <v>48.42</v>
      </c>
      <c r="BP49">
        <v>0.61</v>
      </c>
      <c r="BQ49">
        <v>30.8</v>
      </c>
      <c r="BR49">
        <v>13.2</v>
      </c>
    </row>
    <row r="50" spans="1:70">
      <c r="A50" t="s">
        <v>401</v>
      </c>
      <c r="G50" t="s">
        <v>92</v>
      </c>
      <c r="H50" s="115">
        <v>924.72000000000014</v>
      </c>
      <c r="I50" s="88">
        <v>277.07</v>
      </c>
      <c r="J50" s="88">
        <v>368.65999999999997</v>
      </c>
      <c r="K50" s="88">
        <v>20.34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0.87</v>
      </c>
      <c r="X50">
        <v>0.4</v>
      </c>
      <c r="Y50">
        <v>0.52</v>
      </c>
      <c r="Z50">
        <v>0.98</v>
      </c>
      <c r="AA50">
        <v>0.97</v>
      </c>
      <c r="AB50">
        <v>25.08</v>
      </c>
      <c r="AC50">
        <v>0</v>
      </c>
      <c r="AD50">
        <v>25.06</v>
      </c>
      <c r="AE50">
        <v>74.91</v>
      </c>
      <c r="AF50">
        <v>0</v>
      </c>
      <c r="AG50">
        <v>0</v>
      </c>
      <c r="AH50">
        <v>137.28</v>
      </c>
      <c r="AI50">
        <v>0</v>
      </c>
      <c r="AJ50">
        <v>0</v>
      </c>
      <c r="AK50">
        <v>24.94</v>
      </c>
      <c r="AL50">
        <v>0</v>
      </c>
      <c r="AM50">
        <v>33.4</v>
      </c>
      <c r="AN50">
        <v>16.850000000000001</v>
      </c>
      <c r="AO50">
        <v>100.73</v>
      </c>
      <c r="AP50">
        <v>171.42</v>
      </c>
      <c r="AQ50">
        <v>193.7</v>
      </c>
      <c r="AR50">
        <v>49.88</v>
      </c>
      <c r="AS50">
        <v>0</v>
      </c>
      <c r="AT50">
        <v>22.88</v>
      </c>
      <c r="AU50">
        <v>0</v>
      </c>
      <c r="AV50">
        <v>54.51</v>
      </c>
      <c r="AW50">
        <v>49.04</v>
      </c>
      <c r="AX50">
        <v>0</v>
      </c>
      <c r="AY50">
        <v>14.53</v>
      </c>
      <c r="AZ50">
        <v>21.86</v>
      </c>
      <c r="BA50">
        <v>0</v>
      </c>
      <c r="BB50">
        <v>100.08</v>
      </c>
      <c r="BC50">
        <v>6.08</v>
      </c>
      <c r="BD50">
        <v>28.64</v>
      </c>
      <c r="BE50">
        <v>0.57999999999999996</v>
      </c>
      <c r="BF50">
        <v>1.02</v>
      </c>
      <c r="BG50">
        <v>0.97</v>
      </c>
      <c r="BH50">
        <v>0.61</v>
      </c>
      <c r="BI50">
        <v>0.97</v>
      </c>
      <c r="BJ50">
        <v>19.37</v>
      </c>
      <c r="BK50">
        <v>191.39</v>
      </c>
      <c r="BL50">
        <v>40.68</v>
      </c>
      <c r="BM50">
        <v>81.349999999999994</v>
      </c>
      <c r="BN50">
        <v>6.21</v>
      </c>
      <c r="BO50">
        <v>48.42</v>
      </c>
      <c r="BP50">
        <v>0.61</v>
      </c>
      <c r="BQ50">
        <v>30.8</v>
      </c>
      <c r="BR50">
        <v>13.2</v>
      </c>
    </row>
    <row r="51" spans="1:70">
      <c r="A51" t="s">
        <v>403</v>
      </c>
      <c r="G51" t="s">
        <v>93</v>
      </c>
      <c r="H51" s="115">
        <v>925.42000000000019</v>
      </c>
      <c r="I51" s="88">
        <v>277.37</v>
      </c>
      <c r="J51" s="88">
        <v>368.65999999999997</v>
      </c>
      <c r="K51" s="88">
        <v>20.34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0.87</v>
      </c>
      <c r="X51">
        <v>0.4</v>
      </c>
      <c r="Y51">
        <v>0.52</v>
      </c>
      <c r="Z51">
        <v>0.98</v>
      </c>
      <c r="AA51">
        <v>0.97</v>
      </c>
      <c r="AB51">
        <v>25.08</v>
      </c>
      <c r="AC51">
        <v>0</v>
      </c>
      <c r="AD51">
        <v>25.06</v>
      </c>
      <c r="AE51">
        <v>74.91</v>
      </c>
      <c r="AF51">
        <v>0</v>
      </c>
      <c r="AG51">
        <v>0</v>
      </c>
      <c r="AH51">
        <v>137.28</v>
      </c>
      <c r="AI51">
        <v>0</v>
      </c>
      <c r="AJ51">
        <v>0</v>
      </c>
      <c r="AK51">
        <v>24.94</v>
      </c>
      <c r="AL51">
        <v>0</v>
      </c>
      <c r="AM51">
        <v>33.4</v>
      </c>
      <c r="AN51">
        <v>16.850000000000001</v>
      </c>
      <c r="AO51">
        <v>100.73</v>
      </c>
      <c r="AP51">
        <v>171.42</v>
      </c>
      <c r="AQ51">
        <v>193.7</v>
      </c>
      <c r="AR51">
        <v>49.88</v>
      </c>
      <c r="AS51">
        <v>0</v>
      </c>
      <c r="AT51">
        <v>22.88</v>
      </c>
      <c r="AU51">
        <v>0</v>
      </c>
      <c r="AV51">
        <v>54.51</v>
      </c>
      <c r="AW51">
        <v>49.04</v>
      </c>
      <c r="AX51">
        <v>0</v>
      </c>
      <c r="AY51">
        <v>14.53</v>
      </c>
      <c r="AZ51">
        <v>21.86</v>
      </c>
      <c r="BA51">
        <v>0</v>
      </c>
      <c r="BB51">
        <v>100.08</v>
      </c>
      <c r="BC51">
        <v>6.08</v>
      </c>
      <c r="BD51">
        <v>28.64</v>
      </c>
      <c r="BE51">
        <v>0.57999999999999996</v>
      </c>
      <c r="BF51">
        <v>1.02</v>
      </c>
      <c r="BG51">
        <v>0.97</v>
      </c>
      <c r="BH51">
        <v>0.61</v>
      </c>
      <c r="BI51">
        <v>0.97</v>
      </c>
      <c r="BJ51">
        <v>19.37</v>
      </c>
      <c r="BK51">
        <v>191.39</v>
      </c>
      <c r="BL51">
        <v>40.68</v>
      </c>
      <c r="BM51">
        <v>81.349999999999994</v>
      </c>
      <c r="BN51">
        <v>6.21</v>
      </c>
      <c r="BO51">
        <v>48.42</v>
      </c>
      <c r="BP51">
        <v>0.61</v>
      </c>
      <c r="BQ51">
        <v>31.5</v>
      </c>
      <c r="BR51">
        <v>13.5</v>
      </c>
    </row>
    <row r="52" spans="1:70">
      <c r="A52" t="s">
        <v>404</v>
      </c>
      <c r="G52" t="s">
        <v>94</v>
      </c>
      <c r="H52" s="115">
        <v>925.42000000000019</v>
      </c>
      <c r="I52" s="88">
        <v>277.37</v>
      </c>
      <c r="J52" s="88">
        <v>368.65999999999997</v>
      </c>
      <c r="K52" s="88">
        <v>20.34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0.87</v>
      </c>
      <c r="X52">
        <v>0.4</v>
      </c>
      <c r="Y52">
        <v>0.52</v>
      </c>
      <c r="Z52">
        <v>0.98</v>
      </c>
      <c r="AA52">
        <v>0.97</v>
      </c>
      <c r="AB52">
        <v>25.08</v>
      </c>
      <c r="AC52">
        <v>0</v>
      </c>
      <c r="AD52">
        <v>25.06</v>
      </c>
      <c r="AE52">
        <v>74.91</v>
      </c>
      <c r="AF52">
        <v>0</v>
      </c>
      <c r="AG52">
        <v>0</v>
      </c>
      <c r="AH52">
        <v>137.28</v>
      </c>
      <c r="AI52">
        <v>0</v>
      </c>
      <c r="AJ52">
        <v>0</v>
      </c>
      <c r="AK52">
        <v>24.94</v>
      </c>
      <c r="AL52">
        <v>0</v>
      </c>
      <c r="AM52">
        <v>33.4</v>
      </c>
      <c r="AN52">
        <v>16.850000000000001</v>
      </c>
      <c r="AO52">
        <v>100.73</v>
      </c>
      <c r="AP52">
        <v>171.42</v>
      </c>
      <c r="AQ52">
        <v>193.7</v>
      </c>
      <c r="AR52">
        <v>49.88</v>
      </c>
      <c r="AS52">
        <v>0</v>
      </c>
      <c r="AT52">
        <v>22.88</v>
      </c>
      <c r="AU52">
        <v>0</v>
      </c>
      <c r="AV52">
        <v>54.51</v>
      </c>
      <c r="AW52">
        <v>49.04</v>
      </c>
      <c r="AX52">
        <v>0</v>
      </c>
      <c r="AY52">
        <v>14.53</v>
      </c>
      <c r="AZ52">
        <v>21.86</v>
      </c>
      <c r="BA52">
        <v>0</v>
      </c>
      <c r="BB52">
        <v>100.08</v>
      </c>
      <c r="BC52">
        <v>6.08</v>
      </c>
      <c r="BD52">
        <v>28.64</v>
      </c>
      <c r="BE52">
        <v>0.57999999999999996</v>
      </c>
      <c r="BF52">
        <v>1.02</v>
      </c>
      <c r="BG52">
        <v>0.97</v>
      </c>
      <c r="BH52">
        <v>0.61</v>
      </c>
      <c r="BI52">
        <v>0.97</v>
      </c>
      <c r="BJ52">
        <v>19.37</v>
      </c>
      <c r="BK52">
        <v>191.39</v>
      </c>
      <c r="BL52">
        <v>40.68</v>
      </c>
      <c r="BM52">
        <v>81.349999999999994</v>
      </c>
      <c r="BN52">
        <v>6.21</v>
      </c>
      <c r="BO52">
        <v>48.42</v>
      </c>
      <c r="BP52">
        <v>0.61</v>
      </c>
      <c r="BQ52">
        <v>31.5</v>
      </c>
      <c r="BR52">
        <v>13.5</v>
      </c>
    </row>
    <row r="53" spans="1:70">
      <c r="G53" t="s">
        <v>95</v>
      </c>
      <c r="H53" s="115">
        <v>925.42000000000019</v>
      </c>
      <c r="I53" s="88">
        <v>277.37</v>
      </c>
      <c r="J53" s="88">
        <v>368.65999999999997</v>
      </c>
      <c r="K53" s="88">
        <v>20.34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0.87</v>
      </c>
      <c r="X53">
        <v>0.4</v>
      </c>
      <c r="Y53">
        <v>0.52</v>
      </c>
      <c r="Z53">
        <v>0.98</v>
      </c>
      <c r="AA53">
        <v>0.97</v>
      </c>
      <c r="AB53">
        <v>25.08</v>
      </c>
      <c r="AC53">
        <v>0</v>
      </c>
      <c r="AD53">
        <v>25.06</v>
      </c>
      <c r="AE53">
        <v>74.91</v>
      </c>
      <c r="AF53">
        <v>0</v>
      </c>
      <c r="AG53">
        <v>0</v>
      </c>
      <c r="AH53">
        <v>137.28</v>
      </c>
      <c r="AI53">
        <v>0</v>
      </c>
      <c r="AJ53">
        <v>0</v>
      </c>
      <c r="AK53">
        <v>24.94</v>
      </c>
      <c r="AL53">
        <v>0</v>
      </c>
      <c r="AM53">
        <v>33.4</v>
      </c>
      <c r="AN53">
        <v>16.850000000000001</v>
      </c>
      <c r="AO53">
        <v>100.73</v>
      </c>
      <c r="AP53">
        <v>171.42</v>
      </c>
      <c r="AQ53">
        <v>193.7</v>
      </c>
      <c r="AR53">
        <v>49.88</v>
      </c>
      <c r="AS53">
        <v>0</v>
      </c>
      <c r="AT53">
        <v>22.88</v>
      </c>
      <c r="AU53">
        <v>0</v>
      </c>
      <c r="AV53">
        <v>54.51</v>
      </c>
      <c r="AW53">
        <v>49.04</v>
      </c>
      <c r="AX53">
        <v>0</v>
      </c>
      <c r="AY53">
        <v>14.53</v>
      </c>
      <c r="AZ53">
        <v>21.86</v>
      </c>
      <c r="BA53">
        <v>0</v>
      </c>
      <c r="BB53">
        <v>100.08</v>
      </c>
      <c r="BC53">
        <v>6.08</v>
      </c>
      <c r="BD53">
        <v>28.64</v>
      </c>
      <c r="BE53">
        <v>0.57999999999999996</v>
      </c>
      <c r="BF53">
        <v>1.02</v>
      </c>
      <c r="BG53">
        <v>0.97</v>
      </c>
      <c r="BH53">
        <v>0.61</v>
      </c>
      <c r="BI53">
        <v>0.97</v>
      </c>
      <c r="BJ53">
        <v>19.37</v>
      </c>
      <c r="BK53">
        <v>191.39</v>
      </c>
      <c r="BL53">
        <v>40.68</v>
      </c>
      <c r="BM53">
        <v>81.349999999999994</v>
      </c>
      <c r="BN53">
        <v>6.21</v>
      </c>
      <c r="BO53">
        <v>48.42</v>
      </c>
      <c r="BP53">
        <v>0.61</v>
      </c>
      <c r="BQ53">
        <v>31.5</v>
      </c>
      <c r="BR53">
        <v>13.5</v>
      </c>
    </row>
    <row r="54" spans="1:70">
      <c r="G54" t="s">
        <v>96</v>
      </c>
      <c r="H54" s="115">
        <v>924.72000000000014</v>
      </c>
      <c r="I54" s="88">
        <v>277.07</v>
      </c>
      <c r="J54" s="88">
        <v>368.65999999999997</v>
      </c>
      <c r="K54" s="88">
        <v>20.34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0.87</v>
      </c>
      <c r="X54">
        <v>0.4</v>
      </c>
      <c r="Y54">
        <v>0.52</v>
      </c>
      <c r="Z54">
        <v>0.98</v>
      </c>
      <c r="AA54">
        <v>0.97</v>
      </c>
      <c r="AB54">
        <v>25.08</v>
      </c>
      <c r="AC54">
        <v>0</v>
      </c>
      <c r="AD54">
        <v>25.06</v>
      </c>
      <c r="AE54">
        <v>74.91</v>
      </c>
      <c r="AF54">
        <v>0</v>
      </c>
      <c r="AG54">
        <v>0</v>
      </c>
      <c r="AH54">
        <v>137.28</v>
      </c>
      <c r="AI54">
        <v>0</v>
      </c>
      <c r="AJ54">
        <v>0</v>
      </c>
      <c r="AK54">
        <v>24.94</v>
      </c>
      <c r="AL54">
        <v>0</v>
      </c>
      <c r="AM54">
        <v>33.4</v>
      </c>
      <c r="AN54">
        <v>16.850000000000001</v>
      </c>
      <c r="AO54">
        <v>100.73</v>
      </c>
      <c r="AP54">
        <v>171.42</v>
      </c>
      <c r="AQ54">
        <v>193.7</v>
      </c>
      <c r="AR54">
        <v>49.88</v>
      </c>
      <c r="AS54">
        <v>0</v>
      </c>
      <c r="AT54">
        <v>22.88</v>
      </c>
      <c r="AU54">
        <v>0</v>
      </c>
      <c r="AV54">
        <v>54.51</v>
      </c>
      <c r="AW54">
        <v>49.04</v>
      </c>
      <c r="AX54">
        <v>0</v>
      </c>
      <c r="AY54">
        <v>14.53</v>
      </c>
      <c r="AZ54">
        <v>21.86</v>
      </c>
      <c r="BA54">
        <v>0</v>
      </c>
      <c r="BB54">
        <v>100.08</v>
      </c>
      <c r="BC54">
        <v>6.08</v>
      </c>
      <c r="BD54">
        <v>28.64</v>
      </c>
      <c r="BE54">
        <v>0.57999999999999996</v>
      </c>
      <c r="BF54">
        <v>1.02</v>
      </c>
      <c r="BG54">
        <v>0.97</v>
      </c>
      <c r="BH54">
        <v>0.61</v>
      </c>
      <c r="BI54">
        <v>0.97</v>
      </c>
      <c r="BJ54">
        <v>19.37</v>
      </c>
      <c r="BK54">
        <v>191.39</v>
      </c>
      <c r="BL54">
        <v>40.68</v>
      </c>
      <c r="BM54">
        <v>81.349999999999994</v>
      </c>
      <c r="BN54">
        <v>6.21</v>
      </c>
      <c r="BO54">
        <v>48.42</v>
      </c>
      <c r="BP54">
        <v>0.61</v>
      </c>
      <c r="BQ54">
        <v>30.8</v>
      </c>
      <c r="BR54">
        <v>13.2</v>
      </c>
    </row>
    <row r="55" spans="1:70">
      <c r="G55" t="s">
        <v>97</v>
      </c>
      <c r="H55" s="115">
        <v>924.72000000000014</v>
      </c>
      <c r="I55" s="88">
        <v>277.07</v>
      </c>
      <c r="J55" s="88">
        <v>368.75</v>
      </c>
      <c r="K55" s="88">
        <v>20.34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0.87</v>
      </c>
      <c r="X55">
        <v>0.4</v>
      </c>
      <c r="Y55">
        <v>0.52</v>
      </c>
      <c r="Z55">
        <v>0.98</v>
      </c>
      <c r="AA55">
        <v>0.97</v>
      </c>
      <c r="AB55">
        <v>25.08</v>
      </c>
      <c r="AC55">
        <v>0</v>
      </c>
      <c r="AD55">
        <v>25.06</v>
      </c>
      <c r="AE55">
        <v>74.91</v>
      </c>
      <c r="AF55">
        <v>0</v>
      </c>
      <c r="AG55">
        <v>0</v>
      </c>
      <c r="AH55">
        <v>137.28</v>
      </c>
      <c r="AI55">
        <v>0</v>
      </c>
      <c r="AJ55">
        <v>0</v>
      </c>
      <c r="AK55">
        <v>24.94</v>
      </c>
      <c r="AL55">
        <v>0</v>
      </c>
      <c r="AM55">
        <v>33.4</v>
      </c>
      <c r="AN55">
        <v>16.850000000000001</v>
      </c>
      <c r="AO55">
        <v>100.73</v>
      </c>
      <c r="AP55">
        <v>171.42</v>
      </c>
      <c r="AQ55">
        <v>193.7</v>
      </c>
      <c r="AR55">
        <v>49.88</v>
      </c>
      <c r="AS55">
        <v>0</v>
      </c>
      <c r="AT55">
        <v>22.88</v>
      </c>
      <c r="AU55">
        <v>0</v>
      </c>
      <c r="AV55">
        <v>54.51</v>
      </c>
      <c r="AW55">
        <v>49.04</v>
      </c>
      <c r="AX55">
        <v>0</v>
      </c>
      <c r="AY55">
        <v>14.53</v>
      </c>
      <c r="AZ55">
        <v>21.86</v>
      </c>
      <c r="BA55">
        <v>0</v>
      </c>
      <c r="BB55">
        <v>100.08</v>
      </c>
      <c r="BC55">
        <v>6.08</v>
      </c>
      <c r="BD55">
        <v>28.64</v>
      </c>
      <c r="BE55">
        <v>0.57999999999999996</v>
      </c>
      <c r="BF55">
        <v>1.02</v>
      </c>
      <c r="BG55">
        <v>0.97</v>
      </c>
      <c r="BH55">
        <v>0.61</v>
      </c>
      <c r="BI55">
        <v>0.97</v>
      </c>
      <c r="BJ55">
        <v>19.37</v>
      </c>
      <c r="BK55">
        <v>191.39</v>
      </c>
      <c r="BL55">
        <v>40.68</v>
      </c>
      <c r="BM55">
        <v>81.349999999999994</v>
      </c>
      <c r="BN55">
        <v>6.3</v>
      </c>
      <c r="BO55">
        <v>48.42</v>
      </c>
      <c r="BP55">
        <v>0.61</v>
      </c>
      <c r="BQ55">
        <v>30.8</v>
      </c>
      <c r="BR55">
        <v>13.2</v>
      </c>
    </row>
    <row r="56" spans="1:70">
      <c r="G56" t="s">
        <v>98</v>
      </c>
      <c r="H56" s="115">
        <v>924.72000000000014</v>
      </c>
      <c r="I56" s="88">
        <v>277.07</v>
      </c>
      <c r="J56" s="88">
        <v>368.75</v>
      </c>
      <c r="K56" s="88">
        <v>20.34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0.87</v>
      </c>
      <c r="X56">
        <v>0.4</v>
      </c>
      <c r="Y56">
        <v>0.52</v>
      </c>
      <c r="Z56">
        <v>0.98</v>
      </c>
      <c r="AA56">
        <v>0.97</v>
      </c>
      <c r="AB56">
        <v>25.08</v>
      </c>
      <c r="AC56">
        <v>0</v>
      </c>
      <c r="AD56">
        <v>25.06</v>
      </c>
      <c r="AE56">
        <v>74.91</v>
      </c>
      <c r="AF56">
        <v>0</v>
      </c>
      <c r="AG56">
        <v>0</v>
      </c>
      <c r="AH56">
        <v>137.28</v>
      </c>
      <c r="AI56">
        <v>0</v>
      </c>
      <c r="AJ56">
        <v>0</v>
      </c>
      <c r="AK56">
        <v>24.94</v>
      </c>
      <c r="AL56">
        <v>0</v>
      </c>
      <c r="AM56">
        <v>33.4</v>
      </c>
      <c r="AN56">
        <v>16.850000000000001</v>
      </c>
      <c r="AO56">
        <v>100.73</v>
      </c>
      <c r="AP56">
        <v>171.42</v>
      </c>
      <c r="AQ56">
        <v>193.7</v>
      </c>
      <c r="AR56">
        <v>49.88</v>
      </c>
      <c r="AS56">
        <v>0</v>
      </c>
      <c r="AT56">
        <v>22.88</v>
      </c>
      <c r="AU56">
        <v>0</v>
      </c>
      <c r="AV56">
        <v>54.51</v>
      </c>
      <c r="AW56">
        <v>49.04</v>
      </c>
      <c r="AX56">
        <v>0</v>
      </c>
      <c r="AY56">
        <v>14.53</v>
      </c>
      <c r="AZ56">
        <v>21.86</v>
      </c>
      <c r="BA56">
        <v>0</v>
      </c>
      <c r="BB56">
        <v>100.08</v>
      </c>
      <c r="BC56">
        <v>6.08</v>
      </c>
      <c r="BD56">
        <v>28.64</v>
      </c>
      <c r="BE56">
        <v>0.57999999999999996</v>
      </c>
      <c r="BF56">
        <v>1.02</v>
      </c>
      <c r="BG56">
        <v>0.97</v>
      </c>
      <c r="BH56">
        <v>0.61</v>
      </c>
      <c r="BI56">
        <v>0.97</v>
      </c>
      <c r="BJ56">
        <v>19.37</v>
      </c>
      <c r="BK56">
        <v>191.39</v>
      </c>
      <c r="BL56">
        <v>40.68</v>
      </c>
      <c r="BM56">
        <v>81.349999999999994</v>
      </c>
      <c r="BN56">
        <v>6.3</v>
      </c>
      <c r="BO56">
        <v>48.42</v>
      </c>
      <c r="BP56">
        <v>0.61</v>
      </c>
      <c r="BQ56">
        <v>30.8</v>
      </c>
      <c r="BR56">
        <v>13.2</v>
      </c>
    </row>
    <row r="57" spans="1:70">
      <c r="G57" t="s">
        <v>99</v>
      </c>
      <c r="H57" s="115">
        <v>924.02000000000021</v>
      </c>
      <c r="I57" s="88">
        <v>276.77</v>
      </c>
      <c r="J57" s="88">
        <v>368.75</v>
      </c>
      <c r="K57" s="88">
        <v>20.34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0.87</v>
      </c>
      <c r="X57">
        <v>0.4</v>
      </c>
      <c r="Y57">
        <v>0.52</v>
      </c>
      <c r="Z57">
        <v>0.98</v>
      </c>
      <c r="AA57">
        <v>0.97</v>
      </c>
      <c r="AB57">
        <v>25.08</v>
      </c>
      <c r="AC57">
        <v>0</v>
      </c>
      <c r="AD57">
        <v>25.06</v>
      </c>
      <c r="AE57">
        <v>74.91</v>
      </c>
      <c r="AF57">
        <v>0</v>
      </c>
      <c r="AG57">
        <v>0</v>
      </c>
      <c r="AH57">
        <v>137.28</v>
      </c>
      <c r="AI57">
        <v>0</v>
      </c>
      <c r="AJ57">
        <v>0</v>
      </c>
      <c r="AK57">
        <v>24.94</v>
      </c>
      <c r="AL57">
        <v>0</v>
      </c>
      <c r="AM57">
        <v>33.4</v>
      </c>
      <c r="AN57">
        <v>16.850000000000001</v>
      </c>
      <c r="AO57">
        <v>100.73</v>
      </c>
      <c r="AP57">
        <v>171.42</v>
      </c>
      <c r="AQ57">
        <v>193.7</v>
      </c>
      <c r="AR57">
        <v>49.88</v>
      </c>
      <c r="AS57">
        <v>0</v>
      </c>
      <c r="AT57">
        <v>22.88</v>
      </c>
      <c r="AU57">
        <v>0</v>
      </c>
      <c r="AV57">
        <v>54.51</v>
      </c>
      <c r="AW57">
        <v>49.04</v>
      </c>
      <c r="AX57">
        <v>0</v>
      </c>
      <c r="AY57">
        <v>14.53</v>
      </c>
      <c r="AZ57">
        <v>21.86</v>
      </c>
      <c r="BA57">
        <v>0</v>
      </c>
      <c r="BB57">
        <v>100.08</v>
      </c>
      <c r="BC57">
        <v>6.08</v>
      </c>
      <c r="BD57">
        <v>28.64</v>
      </c>
      <c r="BE57">
        <v>0.57999999999999996</v>
      </c>
      <c r="BF57">
        <v>1.02</v>
      </c>
      <c r="BG57">
        <v>0.97</v>
      </c>
      <c r="BH57">
        <v>0.61</v>
      </c>
      <c r="BI57">
        <v>0.97</v>
      </c>
      <c r="BJ57">
        <v>19.37</v>
      </c>
      <c r="BK57">
        <v>191.39</v>
      </c>
      <c r="BL57">
        <v>40.68</v>
      </c>
      <c r="BM57">
        <v>81.349999999999994</v>
      </c>
      <c r="BN57">
        <v>6.3</v>
      </c>
      <c r="BO57">
        <v>48.42</v>
      </c>
      <c r="BP57">
        <v>0.61</v>
      </c>
      <c r="BQ57">
        <v>30.1</v>
      </c>
      <c r="BR57">
        <v>12.9</v>
      </c>
    </row>
    <row r="58" spans="1:70">
      <c r="G58" t="s">
        <v>100</v>
      </c>
      <c r="H58" s="115">
        <v>924.02000000000021</v>
      </c>
      <c r="I58" s="88">
        <v>276.77</v>
      </c>
      <c r="J58" s="88">
        <v>368.75</v>
      </c>
      <c r="K58" s="88">
        <v>20.34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0.87</v>
      </c>
      <c r="X58">
        <v>0.4</v>
      </c>
      <c r="Y58">
        <v>0.52</v>
      </c>
      <c r="Z58">
        <v>0.98</v>
      </c>
      <c r="AA58">
        <v>0.97</v>
      </c>
      <c r="AB58">
        <v>25.08</v>
      </c>
      <c r="AC58">
        <v>0</v>
      </c>
      <c r="AD58">
        <v>25.06</v>
      </c>
      <c r="AE58">
        <v>74.91</v>
      </c>
      <c r="AF58">
        <v>0</v>
      </c>
      <c r="AG58">
        <v>0</v>
      </c>
      <c r="AH58">
        <v>137.28</v>
      </c>
      <c r="AI58">
        <v>0</v>
      </c>
      <c r="AJ58">
        <v>0</v>
      </c>
      <c r="AK58">
        <v>24.94</v>
      </c>
      <c r="AL58">
        <v>0</v>
      </c>
      <c r="AM58">
        <v>33.4</v>
      </c>
      <c r="AN58">
        <v>16.850000000000001</v>
      </c>
      <c r="AO58">
        <v>100.73</v>
      </c>
      <c r="AP58">
        <v>171.42</v>
      </c>
      <c r="AQ58">
        <v>193.7</v>
      </c>
      <c r="AR58">
        <v>49.88</v>
      </c>
      <c r="AS58">
        <v>0</v>
      </c>
      <c r="AT58">
        <v>22.88</v>
      </c>
      <c r="AU58">
        <v>0</v>
      </c>
      <c r="AV58">
        <v>54.51</v>
      </c>
      <c r="AW58">
        <v>49.04</v>
      </c>
      <c r="AX58">
        <v>0</v>
      </c>
      <c r="AY58">
        <v>14.53</v>
      </c>
      <c r="AZ58">
        <v>21.86</v>
      </c>
      <c r="BA58">
        <v>0</v>
      </c>
      <c r="BB58">
        <v>100.08</v>
      </c>
      <c r="BC58">
        <v>6.08</v>
      </c>
      <c r="BD58">
        <v>28.64</v>
      </c>
      <c r="BE58">
        <v>0.57999999999999996</v>
      </c>
      <c r="BF58">
        <v>1.02</v>
      </c>
      <c r="BG58">
        <v>0.97</v>
      </c>
      <c r="BH58">
        <v>0.61</v>
      </c>
      <c r="BI58">
        <v>0.97</v>
      </c>
      <c r="BJ58">
        <v>19.37</v>
      </c>
      <c r="BK58">
        <v>191.39</v>
      </c>
      <c r="BL58">
        <v>40.68</v>
      </c>
      <c r="BM58">
        <v>81.349999999999994</v>
      </c>
      <c r="BN58">
        <v>6.3</v>
      </c>
      <c r="BO58">
        <v>48.42</v>
      </c>
      <c r="BP58">
        <v>0.61</v>
      </c>
      <c r="BQ58">
        <v>30.1</v>
      </c>
      <c r="BR58">
        <v>12.9</v>
      </c>
    </row>
    <row r="59" spans="1:70">
      <c r="G59" t="s">
        <v>101</v>
      </c>
      <c r="H59" s="115">
        <v>923.32000000000016</v>
      </c>
      <c r="I59" s="88">
        <v>276.47000000000003</v>
      </c>
      <c r="J59" s="88">
        <v>368.84</v>
      </c>
      <c r="K59" s="88">
        <v>20.34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0.87</v>
      </c>
      <c r="X59">
        <v>0.4</v>
      </c>
      <c r="Y59">
        <v>0.52</v>
      </c>
      <c r="Z59">
        <v>0.98</v>
      </c>
      <c r="AA59">
        <v>0.97</v>
      </c>
      <c r="AB59">
        <v>25.08</v>
      </c>
      <c r="AC59">
        <v>0</v>
      </c>
      <c r="AD59">
        <v>25.06</v>
      </c>
      <c r="AE59">
        <v>74.91</v>
      </c>
      <c r="AF59">
        <v>0</v>
      </c>
      <c r="AG59">
        <v>0</v>
      </c>
      <c r="AH59">
        <v>137.28</v>
      </c>
      <c r="AI59">
        <v>0</v>
      </c>
      <c r="AJ59">
        <v>0</v>
      </c>
      <c r="AK59">
        <v>24.94</v>
      </c>
      <c r="AL59">
        <v>0</v>
      </c>
      <c r="AM59">
        <v>33.4</v>
      </c>
      <c r="AN59">
        <v>16.850000000000001</v>
      </c>
      <c r="AO59">
        <v>100.73</v>
      </c>
      <c r="AP59">
        <v>171.42</v>
      </c>
      <c r="AQ59">
        <v>193.7</v>
      </c>
      <c r="AR59">
        <v>49.88</v>
      </c>
      <c r="AS59">
        <v>0</v>
      </c>
      <c r="AT59">
        <v>22.88</v>
      </c>
      <c r="AU59">
        <v>0</v>
      </c>
      <c r="AV59">
        <v>54.51</v>
      </c>
      <c r="AW59">
        <v>49.04</v>
      </c>
      <c r="AX59">
        <v>0</v>
      </c>
      <c r="AY59">
        <v>14.53</v>
      </c>
      <c r="AZ59">
        <v>21.86</v>
      </c>
      <c r="BA59">
        <v>0</v>
      </c>
      <c r="BB59">
        <v>100.08</v>
      </c>
      <c r="BC59">
        <v>6.08</v>
      </c>
      <c r="BD59">
        <v>28.64</v>
      </c>
      <c r="BE59">
        <v>0.57999999999999996</v>
      </c>
      <c r="BF59">
        <v>1.02</v>
      </c>
      <c r="BG59">
        <v>0.97</v>
      </c>
      <c r="BH59">
        <v>0.61</v>
      </c>
      <c r="BI59">
        <v>0.97</v>
      </c>
      <c r="BJ59">
        <v>19.37</v>
      </c>
      <c r="BK59">
        <v>191.39</v>
      </c>
      <c r="BL59">
        <v>40.68</v>
      </c>
      <c r="BM59">
        <v>81.349999999999994</v>
      </c>
      <c r="BN59">
        <v>6.39</v>
      </c>
      <c r="BO59">
        <v>48.42</v>
      </c>
      <c r="BP59">
        <v>0.61</v>
      </c>
      <c r="BQ59">
        <v>29.4</v>
      </c>
      <c r="BR59">
        <v>12.6</v>
      </c>
    </row>
    <row r="60" spans="1:70">
      <c r="G60" t="s">
        <v>102</v>
      </c>
      <c r="H60" s="115">
        <v>923.32000000000016</v>
      </c>
      <c r="I60" s="88">
        <v>276.47000000000003</v>
      </c>
      <c r="J60" s="88">
        <v>368.84</v>
      </c>
      <c r="K60" s="88">
        <v>20.34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0.87</v>
      </c>
      <c r="X60">
        <v>0.4</v>
      </c>
      <c r="Y60">
        <v>0.52</v>
      </c>
      <c r="Z60">
        <v>0.98</v>
      </c>
      <c r="AA60">
        <v>0.97</v>
      </c>
      <c r="AB60">
        <v>25.08</v>
      </c>
      <c r="AC60">
        <v>0</v>
      </c>
      <c r="AD60">
        <v>25.06</v>
      </c>
      <c r="AE60">
        <v>74.91</v>
      </c>
      <c r="AF60">
        <v>0</v>
      </c>
      <c r="AG60">
        <v>0</v>
      </c>
      <c r="AH60">
        <v>137.28</v>
      </c>
      <c r="AI60">
        <v>0</v>
      </c>
      <c r="AJ60">
        <v>0</v>
      </c>
      <c r="AK60">
        <v>24.94</v>
      </c>
      <c r="AL60">
        <v>0</v>
      </c>
      <c r="AM60">
        <v>33.4</v>
      </c>
      <c r="AN60">
        <v>16.850000000000001</v>
      </c>
      <c r="AO60">
        <v>100.73</v>
      </c>
      <c r="AP60">
        <v>171.42</v>
      </c>
      <c r="AQ60">
        <v>193.7</v>
      </c>
      <c r="AR60">
        <v>49.88</v>
      </c>
      <c r="AS60">
        <v>0</v>
      </c>
      <c r="AT60">
        <v>22.88</v>
      </c>
      <c r="AU60">
        <v>0</v>
      </c>
      <c r="AV60">
        <v>54.51</v>
      </c>
      <c r="AW60">
        <v>49.04</v>
      </c>
      <c r="AX60">
        <v>0</v>
      </c>
      <c r="AY60">
        <v>14.53</v>
      </c>
      <c r="AZ60">
        <v>21.86</v>
      </c>
      <c r="BA60">
        <v>0</v>
      </c>
      <c r="BB60">
        <v>100.08</v>
      </c>
      <c r="BC60">
        <v>6.08</v>
      </c>
      <c r="BD60">
        <v>28.64</v>
      </c>
      <c r="BE60">
        <v>0.57999999999999996</v>
      </c>
      <c r="BF60">
        <v>1.02</v>
      </c>
      <c r="BG60">
        <v>0.97</v>
      </c>
      <c r="BH60">
        <v>0.61</v>
      </c>
      <c r="BI60">
        <v>0.97</v>
      </c>
      <c r="BJ60">
        <v>19.37</v>
      </c>
      <c r="BK60">
        <v>191.39</v>
      </c>
      <c r="BL60">
        <v>40.68</v>
      </c>
      <c r="BM60">
        <v>81.349999999999994</v>
      </c>
      <c r="BN60">
        <v>6.39</v>
      </c>
      <c r="BO60">
        <v>48.42</v>
      </c>
      <c r="BP60">
        <v>0.61</v>
      </c>
      <c r="BQ60">
        <v>29.4</v>
      </c>
      <c r="BR60">
        <v>12.6</v>
      </c>
    </row>
    <row r="61" spans="1:70">
      <c r="G61" t="s">
        <v>103</v>
      </c>
      <c r="H61" s="115">
        <v>920.52000000000021</v>
      </c>
      <c r="I61" s="88">
        <v>275.27</v>
      </c>
      <c r="J61" s="88">
        <v>368.84</v>
      </c>
      <c r="K61" s="88">
        <v>20.34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0.87</v>
      </c>
      <c r="X61">
        <v>0.4</v>
      </c>
      <c r="Y61">
        <v>0.52</v>
      </c>
      <c r="Z61">
        <v>0.98</v>
      </c>
      <c r="AA61">
        <v>0.97</v>
      </c>
      <c r="AB61">
        <v>25.08</v>
      </c>
      <c r="AC61">
        <v>0</v>
      </c>
      <c r="AD61">
        <v>25.06</v>
      </c>
      <c r="AE61">
        <v>74.91</v>
      </c>
      <c r="AF61">
        <v>0</v>
      </c>
      <c r="AG61">
        <v>0</v>
      </c>
      <c r="AH61">
        <v>137.28</v>
      </c>
      <c r="AI61">
        <v>0</v>
      </c>
      <c r="AJ61">
        <v>0</v>
      </c>
      <c r="AK61">
        <v>24.94</v>
      </c>
      <c r="AL61">
        <v>0</v>
      </c>
      <c r="AM61">
        <v>33.4</v>
      </c>
      <c r="AN61">
        <v>16.850000000000001</v>
      </c>
      <c r="AO61">
        <v>100.73</v>
      </c>
      <c r="AP61">
        <v>171.42</v>
      </c>
      <c r="AQ61">
        <v>193.7</v>
      </c>
      <c r="AR61">
        <v>49.88</v>
      </c>
      <c r="AS61">
        <v>0</v>
      </c>
      <c r="AT61">
        <v>22.88</v>
      </c>
      <c r="AU61">
        <v>0</v>
      </c>
      <c r="AV61">
        <v>54.51</v>
      </c>
      <c r="AW61">
        <v>49.04</v>
      </c>
      <c r="AX61">
        <v>0</v>
      </c>
      <c r="AY61">
        <v>14.53</v>
      </c>
      <c r="AZ61">
        <v>21.86</v>
      </c>
      <c r="BA61">
        <v>0</v>
      </c>
      <c r="BB61">
        <v>100.08</v>
      </c>
      <c r="BC61">
        <v>6.08</v>
      </c>
      <c r="BD61">
        <v>28.64</v>
      </c>
      <c r="BE61">
        <v>0.57999999999999996</v>
      </c>
      <c r="BF61">
        <v>1.02</v>
      </c>
      <c r="BG61">
        <v>0.97</v>
      </c>
      <c r="BH61">
        <v>0.61</v>
      </c>
      <c r="BI61">
        <v>0.97</v>
      </c>
      <c r="BJ61">
        <v>19.37</v>
      </c>
      <c r="BK61">
        <v>191.39</v>
      </c>
      <c r="BL61">
        <v>40.68</v>
      </c>
      <c r="BM61">
        <v>81.349999999999994</v>
      </c>
      <c r="BN61">
        <v>6.39</v>
      </c>
      <c r="BO61">
        <v>48.42</v>
      </c>
      <c r="BP61">
        <v>0.61</v>
      </c>
      <c r="BQ61">
        <v>26.6</v>
      </c>
      <c r="BR61">
        <v>11.4</v>
      </c>
    </row>
    <row r="62" spans="1:70">
      <c r="G62" t="s">
        <v>104</v>
      </c>
      <c r="H62" s="115">
        <v>918.42000000000019</v>
      </c>
      <c r="I62" s="88">
        <v>274.37</v>
      </c>
      <c r="J62" s="88">
        <v>368.84</v>
      </c>
      <c r="K62" s="88">
        <v>20.34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0.87</v>
      </c>
      <c r="X62">
        <v>0.4</v>
      </c>
      <c r="Y62">
        <v>0.52</v>
      </c>
      <c r="Z62">
        <v>0.98</v>
      </c>
      <c r="AA62">
        <v>0.97</v>
      </c>
      <c r="AB62">
        <v>25.08</v>
      </c>
      <c r="AC62">
        <v>0</v>
      </c>
      <c r="AD62">
        <v>25.06</v>
      </c>
      <c r="AE62">
        <v>74.91</v>
      </c>
      <c r="AF62">
        <v>0</v>
      </c>
      <c r="AG62">
        <v>0</v>
      </c>
      <c r="AH62">
        <v>137.28</v>
      </c>
      <c r="AI62">
        <v>0</v>
      </c>
      <c r="AJ62">
        <v>0</v>
      </c>
      <c r="AK62">
        <v>24.94</v>
      </c>
      <c r="AL62">
        <v>0</v>
      </c>
      <c r="AM62">
        <v>33.4</v>
      </c>
      <c r="AN62">
        <v>16.850000000000001</v>
      </c>
      <c r="AO62">
        <v>100.73</v>
      </c>
      <c r="AP62">
        <v>171.42</v>
      </c>
      <c r="AQ62">
        <v>193.7</v>
      </c>
      <c r="AR62">
        <v>49.88</v>
      </c>
      <c r="AS62">
        <v>0</v>
      </c>
      <c r="AT62">
        <v>22.88</v>
      </c>
      <c r="AU62">
        <v>0</v>
      </c>
      <c r="AV62">
        <v>54.51</v>
      </c>
      <c r="AW62">
        <v>49.04</v>
      </c>
      <c r="AX62">
        <v>0</v>
      </c>
      <c r="AY62">
        <v>14.53</v>
      </c>
      <c r="AZ62">
        <v>21.86</v>
      </c>
      <c r="BA62">
        <v>0</v>
      </c>
      <c r="BB62">
        <v>100.08</v>
      </c>
      <c r="BC62">
        <v>6.08</v>
      </c>
      <c r="BD62">
        <v>28.64</v>
      </c>
      <c r="BE62">
        <v>0.57999999999999996</v>
      </c>
      <c r="BF62">
        <v>1.02</v>
      </c>
      <c r="BG62">
        <v>0.97</v>
      </c>
      <c r="BH62">
        <v>0.61</v>
      </c>
      <c r="BI62">
        <v>0.97</v>
      </c>
      <c r="BJ62">
        <v>19.37</v>
      </c>
      <c r="BK62">
        <v>191.39</v>
      </c>
      <c r="BL62">
        <v>40.68</v>
      </c>
      <c r="BM62">
        <v>81.349999999999994</v>
      </c>
      <c r="BN62">
        <v>6.39</v>
      </c>
      <c r="BO62">
        <v>48.42</v>
      </c>
      <c r="BP62">
        <v>0.61</v>
      </c>
      <c r="BQ62">
        <v>24.5</v>
      </c>
      <c r="BR62">
        <v>10.5</v>
      </c>
    </row>
    <row r="63" spans="1:70">
      <c r="G63" t="s">
        <v>105</v>
      </c>
      <c r="H63" s="115">
        <v>916.32000000000016</v>
      </c>
      <c r="I63" s="88">
        <v>273.47000000000003</v>
      </c>
      <c r="J63" s="88">
        <v>368.84</v>
      </c>
      <c r="K63" s="88">
        <v>20.34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0.87</v>
      </c>
      <c r="X63">
        <v>0.4</v>
      </c>
      <c r="Y63">
        <v>0.52</v>
      </c>
      <c r="Z63">
        <v>0.98</v>
      </c>
      <c r="AA63">
        <v>0.97</v>
      </c>
      <c r="AB63">
        <v>25.08</v>
      </c>
      <c r="AC63">
        <v>0</v>
      </c>
      <c r="AD63">
        <v>25.06</v>
      </c>
      <c r="AE63">
        <v>74.91</v>
      </c>
      <c r="AF63">
        <v>0</v>
      </c>
      <c r="AG63">
        <v>0</v>
      </c>
      <c r="AH63">
        <v>137.28</v>
      </c>
      <c r="AI63">
        <v>0</v>
      </c>
      <c r="AJ63">
        <v>0</v>
      </c>
      <c r="AK63">
        <v>24.94</v>
      </c>
      <c r="AL63">
        <v>0</v>
      </c>
      <c r="AM63">
        <v>33.4</v>
      </c>
      <c r="AN63">
        <v>16.850000000000001</v>
      </c>
      <c r="AO63">
        <v>100.73</v>
      </c>
      <c r="AP63">
        <v>171.42</v>
      </c>
      <c r="AQ63">
        <v>193.7</v>
      </c>
      <c r="AR63">
        <v>49.88</v>
      </c>
      <c r="AS63">
        <v>0</v>
      </c>
      <c r="AT63">
        <v>22.88</v>
      </c>
      <c r="AU63">
        <v>0</v>
      </c>
      <c r="AV63">
        <v>54.51</v>
      </c>
      <c r="AW63">
        <v>49.04</v>
      </c>
      <c r="AX63">
        <v>0</v>
      </c>
      <c r="AY63">
        <v>14.53</v>
      </c>
      <c r="AZ63">
        <v>21.86</v>
      </c>
      <c r="BA63">
        <v>0</v>
      </c>
      <c r="BB63">
        <v>100.08</v>
      </c>
      <c r="BC63">
        <v>6.08</v>
      </c>
      <c r="BD63">
        <v>28.64</v>
      </c>
      <c r="BE63">
        <v>0.57999999999999996</v>
      </c>
      <c r="BF63">
        <v>1.02</v>
      </c>
      <c r="BG63">
        <v>0.97</v>
      </c>
      <c r="BH63">
        <v>0.61</v>
      </c>
      <c r="BI63">
        <v>0.97</v>
      </c>
      <c r="BJ63">
        <v>19.37</v>
      </c>
      <c r="BK63">
        <v>191.39</v>
      </c>
      <c r="BL63">
        <v>40.68</v>
      </c>
      <c r="BM63">
        <v>81.349999999999994</v>
      </c>
      <c r="BN63">
        <v>6.39</v>
      </c>
      <c r="BO63">
        <v>48.42</v>
      </c>
      <c r="BP63">
        <v>0.61</v>
      </c>
      <c r="BQ63">
        <v>22.4</v>
      </c>
      <c r="BR63">
        <v>9.6</v>
      </c>
    </row>
    <row r="64" spans="1:70">
      <c r="G64" t="s">
        <v>106</v>
      </c>
      <c r="H64" s="115">
        <v>915.62000000000023</v>
      </c>
      <c r="I64" s="88">
        <v>273.17</v>
      </c>
      <c r="J64" s="88">
        <v>368.84</v>
      </c>
      <c r="K64" s="88">
        <v>20.34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0.87</v>
      </c>
      <c r="X64">
        <v>0.4</v>
      </c>
      <c r="Y64">
        <v>0.52</v>
      </c>
      <c r="Z64">
        <v>0.98</v>
      </c>
      <c r="AA64">
        <v>0.97</v>
      </c>
      <c r="AB64">
        <v>25.08</v>
      </c>
      <c r="AC64">
        <v>0</v>
      </c>
      <c r="AD64">
        <v>25.06</v>
      </c>
      <c r="AE64">
        <v>74.91</v>
      </c>
      <c r="AF64">
        <v>0</v>
      </c>
      <c r="AG64">
        <v>0</v>
      </c>
      <c r="AH64">
        <v>137.28</v>
      </c>
      <c r="AI64">
        <v>0</v>
      </c>
      <c r="AJ64">
        <v>0</v>
      </c>
      <c r="AK64">
        <v>24.94</v>
      </c>
      <c r="AL64">
        <v>0</v>
      </c>
      <c r="AM64">
        <v>33.4</v>
      </c>
      <c r="AN64">
        <v>16.850000000000001</v>
      </c>
      <c r="AO64">
        <v>100.73</v>
      </c>
      <c r="AP64">
        <v>171.42</v>
      </c>
      <c r="AQ64">
        <v>193.7</v>
      </c>
      <c r="AR64">
        <v>49.88</v>
      </c>
      <c r="AS64">
        <v>0</v>
      </c>
      <c r="AT64">
        <v>22.88</v>
      </c>
      <c r="AU64">
        <v>0</v>
      </c>
      <c r="AV64">
        <v>54.51</v>
      </c>
      <c r="AW64">
        <v>49.04</v>
      </c>
      <c r="AX64">
        <v>0</v>
      </c>
      <c r="AY64">
        <v>14.53</v>
      </c>
      <c r="AZ64">
        <v>21.86</v>
      </c>
      <c r="BA64">
        <v>0</v>
      </c>
      <c r="BB64">
        <v>100.08</v>
      </c>
      <c r="BC64">
        <v>6.08</v>
      </c>
      <c r="BD64">
        <v>28.64</v>
      </c>
      <c r="BE64">
        <v>0.57999999999999996</v>
      </c>
      <c r="BF64">
        <v>1.02</v>
      </c>
      <c r="BG64">
        <v>0.97</v>
      </c>
      <c r="BH64">
        <v>0.61</v>
      </c>
      <c r="BI64">
        <v>0.97</v>
      </c>
      <c r="BJ64">
        <v>19.37</v>
      </c>
      <c r="BK64">
        <v>191.39</v>
      </c>
      <c r="BL64">
        <v>40.68</v>
      </c>
      <c r="BM64">
        <v>81.349999999999994</v>
      </c>
      <c r="BN64">
        <v>6.39</v>
      </c>
      <c r="BO64">
        <v>48.42</v>
      </c>
      <c r="BP64">
        <v>0.61</v>
      </c>
      <c r="BQ64">
        <v>21.7</v>
      </c>
      <c r="BR64">
        <v>9.3000000000000007</v>
      </c>
    </row>
    <row r="65" spans="7:70">
      <c r="G65" t="s">
        <v>107</v>
      </c>
      <c r="H65" s="115">
        <v>914.92000000000019</v>
      </c>
      <c r="I65" s="88">
        <v>272.87</v>
      </c>
      <c r="J65" s="88">
        <v>368.84</v>
      </c>
      <c r="K65" s="88">
        <v>20.34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0.87</v>
      </c>
      <c r="X65">
        <v>0.4</v>
      </c>
      <c r="Y65">
        <v>0.52</v>
      </c>
      <c r="Z65">
        <v>0.98</v>
      </c>
      <c r="AA65">
        <v>0.97</v>
      </c>
      <c r="AB65">
        <v>25.08</v>
      </c>
      <c r="AC65">
        <v>0</v>
      </c>
      <c r="AD65">
        <v>25.06</v>
      </c>
      <c r="AE65">
        <v>74.91</v>
      </c>
      <c r="AF65">
        <v>0</v>
      </c>
      <c r="AG65">
        <v>0</v>
      </c>
      <c r="AH65">
        <v>137.28</v>
      </c>
      <c r="AI65">
        <v>0</v>
      </c>
      <c r="AJ65">
        <v>0</v>
      </c>
      <c r="AK65">
        <v>24.94</v>
      </c>
      <c r="AL65">
        <v>0</v>
      </c>
      <c r="AM65">
        <v>33.4</v>
      </c>
      <c r="AN65">
        <v>16.850000000000001</v>
      </c>
      <c r="AO65">
        <v>100.73</v>
      </c>
      <c r="AP65">
        <v>171.42</v>
      </c>
      <c r="AQ65">
        <v>193.7</v>
      </c>
      <c r="AR65">
        <v>49.88</v>
      </c>
      <c r="AS65">
        <v>0</v>
      </c>
      <c r="AT65">
        <v>22.88</v>
      </c>
      <c r="AU65">
        <v>0</v>
      </c>
      <c r="AV65">
        <v>54.51</v>
      </c>
      <c r="AW65">
        <v>49.04</v>
      </c>
      <c r="AX65">
        <v>0</v>
      </c>
      <c r="AY65">
        <v>14.53</v>
      </c>
      <c r="AZ65">
        <v>21.86</v>
      </c>
      <c r="BA65">
        <v>0</v>
      </c>
      <c r="BB65">
        <v>100.08</v>
      </c>
      <c r="BC65">
        <v>6.08</v>
      </c>
      <c r="BD65">
        <v>28.64</v>
      </c>
      <c r="BE65">
        <v>0.57999999999999996</v>
      </c>
      <c r="BF65">
        <v>1.02</v>
      </c>
      <c r="BG65">
        <v>0.97</v>
      </c>
      <c r="BH65">
        <v>0.61</v>
      </c>
      <c r="BI65">
        <v>0.97</v>
      </c>
      <c r="BJ65">
        <v>19.37</v>
      </c>
      <c r="BK65">
        <v>191.39</v>
      </c>
      <c r="BL65">
        <v>40.68</v>
      </c>
      <c r="BM65">
        <v>81.349999999999994</v>
      </c>
      <c r="BN65">
        <v>6.39</v>
      </c>
      <c r="BO65">
        <v>48.42</v>
      </c>
      <c r="BP65">
        <v>0.61</v>
      </c>
      <c r="BQ65">
        <v>21</v>
      </c>
      <c r="BR65">
        <v>9</v>
      </c>
    </row>
    <row r="66" spans="7:70">
      <c r="G66" t="s">
        <v>108</v>
      </c>
      <c r="H66" s="115">
        <v>912.82000000000016</v>
      </c>
      <c r="I66" s="88">
        <v>271.97000000000003</v>
      </c>
      <c r="J66" s="88">
        <v>368.84</v>
      </c>
      <c r="K66" s="88">
        <v>20.34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0.87</v>
      </c>
      <c r="X66">
        <v>0.4</v>
      </c>
      <c r="Y66">
        <v>0.52</v>
      </c>
      <c r="Z66">
        <v>0.98</v>
      </c>
      <c r="AA66">
        <v>0.97</v>
      </c>
      <c r="AB66">
        <v>25.08</v>
      </c>
      <c r="AC66">
        <v>0</v>
      </c>
      <c r="AD66">
        <v>25.06</v>
      </c>
      <c r="AE66">
        <v>74.91</v>
      </c>
      <c r="AF66">
        <v>0</v>
      </c>
      <c r="AG66">
        <v>0</v>
      </c>
      <c r="AH66">
        <v>137.28</v>
      </c>
      <c r="AI66">
        <v>0</v>
      </c>
      <c r="AJ66">
        <v>0</v>
      </c>
      <c r="AK66">
        <v>24.94</v>
      </c>
      <c r="AL66">
        <v>0</v>
      </c>
      <c r="AM66">
        <v>33.4</v>
      </c>
      <c r="AN66">
        <v>16.850000000000001</v>
      </c>
      <c r="AO66">
        <v>100.73</v>
      </c>
      <c r="AP66">
        <v>171.42</v>
      </c>
      <c r="AQ66">
        <v>193.7</v>
      </c>
      <c r="AR66">
        <v>49.88</v>
      </c>
      <c r="AS66">
        <v>0</v>
      </c>
      <c r="AT66">
        <v>22.88</v>
      </c>
      <c r="AU66">
        <v>0</v>
      </c>
      <c r="AV66">
        <v>54.51</v>
      </c>
      <c r="AW66">
        <v>49.04</v>
      </c>
      <c r="AX66">
        <v>0</v>
      </c>
      <c r="AY66">
        <v>14.53</v>
      </c>
      <c r="AZ66">
        <v>21.86</v>
      </c>
      <c r="BA66">
        <v>0</v>
      </c>
      <c r="BB66">
        <v>100.08</v>
      </c>
      <c r="BC66">
        <v>6.08</v>
      </c>
      <c r="BD66">
        <v>28.64</v>
      </c>
      <c r="BE66">
        <v>0.57999999999999996</v>
      </c>
      <c r="BF66">
        <v>1.02</v>
      </c>
      <c r="BG66">
        <v>0.97</v>
      </c>
      <c r="BH66">
        <v>0.61</v>
      </c>
      <c r="BI66">
        <v>0.97</v>
      </c>
      <c r="BJ66">
        <v>19.37</v>
      </c>
      <c r="BK66">
        <v>191.39</v>
      </c>
      <c r="BL66">
        <v>40.68</v>
      </c>
      <c r="BM66">
        <v>81.349999999999994</v>
      </c>
      <c r="BN66">
        <v>6.39</v>
      </c>
      <c r="BO66">
        <v>48.42</v>
      </c>
      <c r="BP66">
        <v>0.61</v>
      </c>
      <c r="BQ66">
        <v>18.899999999999999</v>
      </c>
      <c r="BR66">
        <v>8.1</v>
      </c>
    </row>
    <row r="67" spans="7:70">
      <c r="G67" t="s">
        <v>109</v>
      </c>
      <c r="H67" s="115">
        <v>803.28000000000009</v>
      </c>
      <c r="I67" s="88">
        <v>271.67</v>
      </c>
      <c r="J67" s="88">
        <v>368.94</v>
      </c>
      <c r="K67" s="88">
        <v>20.34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0.87</v>
      </c>
      <c r="X67">
        <v>0.4</v>
      </c>
      <c r="Y67">
        <v>0.52</v>
      </c>
      <c r="Z67">
        <v>0.98</v>
      </c>
      <c r="AA67">
        <v>0.97</v>
      </c>
      <c r="AB67">
        <v>25.08</v>
      </c>
      <c r="AC67">
        <v>0</v>
      </c>
      <c r="AD67">
        <v>25.06</v>
      </c>
      <c r="AE67">
        <v>74.91</v>
      </c>
      <c r="AF67">
        <v>0</v>
      </c>
      <c r="AG67">
        <v>0</v>
      </c>
      <c r="AH67">
        <v>137.28</v>
      </c>
      <c r="AI67">
        <v>0</v>
      </c>
      <c r="AJ67">
        <v>0</v>
      </c>
      <c r="AK67">
        <v>24.94</v>
      </c>
      <c r="AL67">
        <v>0</v>
      </c>
      <c r="AM67">
        <v>33.4</v>
      </c>
      <c r="AN67">
        <v>16.850000000000001</v>
      </c>
      <c r="AO67">
        <v>100.73</v>
      </c>
      <c r="AP67">
        <v>60.53</v>
      </c>
      <c r="AQ67">
        <v>193.7</v>
      </c>
      <c r="AR67">
        <v>49.88</v>
      </c>
      <c r="AS67">
        <v>0</v>
      </c>
      <c r="AT67">
        <v>22.88</v>
      </c>
      <c r="AU67">
        <v>0</v>
      </c>
      <c r="AV67">
        <v>54.51</v>
      </c>
      <c r="AW67">
        <v>49.04</v>
      </c>
      <c r="AX67">
        <v>0</v>
      </c>
      <c r="AY67">
        <v>14.53</v>
      </c>
      <c r="AZ67">
        <v>21.86</v>
      </c>
      <c r="BA67">
        <v>0</v>
      </c>
      <c r="BB67">
        <v>100.08</v>
      </c>
      <c r="BC67">
        <v>8.1300000000000008</v>
      </c>
      <c r="BD67">
        <v>28.64</v>
      </c>
      <c r="BE67">
        <v>0.57999999999999996</v>
      </c>
      <c r="BF67">
        <v>1.02</v>
      </c>
      <c r="BG67">
        <v>0.97</v>
      </c>
      <c r="BH67">
        <v>0.61</v>
      </c>
      <c r="BI67">
        <v>0.97</v>
      </c>
      <c r="BJ67">
        <v>19.37</v>
      </c>
      <c r="BK67">
        <v>191.39</v>
      </c>
      <c r="BL67">
        <v>40.68</v>
      </c>
      <c r="BM67">
        <v>81.349999999999994</v>
      </c>
      <c r="BN67">
        <v>6.49</v>
      </c>
      <c r="BO67">
        <v>48.42</v>
      </c>
      <c r="BP67">
        <v>0.61</v>
      </c>
      <c r="BQ67">
        <v>18.2</v>
      </c>
      <c r="BR67">
        <v>7.8</v>
      </c>
    </row>
    <row r="68" spans="7:70">
      <c r="G68" t="s">
        <v>110</v>
      </c>
      <c r="H68" s="115">
        <v>802.58</v>
      </c>
      <c r="I68" s="88">
        <v>271.37</v>
      </c>
      <c r="J68" s="88">
        <v>368.94</v>
      </c>
      <c r="K68" s="88">
        <v>20.34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0.87</v>
      </c>
      <c r="X68">
        <v>0.4</v>
      </c>
      <c r="Y68">
        <v>0.52</v>
      </c>
      <c r="Z68">
        <v>0.98</v>
      </c>
      <c r="AA68">
        <v>0.97</v>
      </c>
      <c r="AB68">
        <v>25.08</v>
      </c>
      <c r="AC68">
        <v>0</v>
      </c>
      <c r="AD68">
        <v>25.06</v>
      </c>
      <c r="AE68">
        <v>74.91</v>
      </c>
      <c r="AF68">
        <v>0</v>
      </c>
      <c r="AG68">
        <v>0</v>
      </c>
      <c r="AH68">
        <v>137.28</v>
      </c>
      <c r="AI68">
        <v>0</v>
      </c>
      <c r="AJ68">
        <v>0</v>
      </c>
      <c r="AK68">
        <v>24.94</v>
      </c>
      <c r="AL68">
        <v>0</v>
      </c>
      <c r="AM68">
        <v>33.4</v>
      </c>
      <c r="AN68">
        <v>16.850000000000001</v>
      </c>
      <c r="AO68">
        <v>100.73</v>
      </c>
      <c r="AP68">
        <v>60.53</v>
      </c>
      <c r="AQ68">
        <v>193.7</v>
      </c>
      <c r="AR68">
        <v>49.88</v>
      </c>
      <c r="AS68">
        <v>0</v>
      </c>
      <c r="AT68">
        <v>22.88</v>
      </c>
      <c r="AU68">
        <v>0</v>
      </c>
      <c r="AV68">
        <v>54.51</v>
      </c>
      <c r="AW68">
        <v>49.04</v>
      </c>
      <c r="AX68">
        <v>0</v>
      </c>
      <c r="AY68">
        <v>14.53</v>
      </c>
      <c r="AZ68">
        <v>21.86</v>
      </c>
      <c r="BA68">
        <v>0</v>
      </c>
      <c r="BB68">
        <v>100.08</v>
      </c>
      <c r="BC68">
        <v>8.1300000000000008</v>
      </c>
      <c r="BD68">
        <v>28.64</v>
      </c>
      <c r="BE68">
        <v>0.57999999999999996</v>
      </c>
      <c r="BF68">
        <v>1.02</v>
      </c>
      <c r="BG68">
        <v>0.97</v>
      </c>
      <c r="BH68">
        <v>0.61</v>
      </c>
      <c r="BI68">
        <v>0.97</v>
      </c>
      <c r="BJ68">
        <v>19.37</v>
      </c>
      <c r="BK68">
        <v>191.39</v>
      </c>
      <c r="BL68">
        <v>40.68</v>
      </c>
      <c r="BM68">
        <v>81.349999999999994</v>
      </c>
      <c r="BN68">
        <v>6.49</v>
      </c>
      <c r="BO68">
        <v>48.42</v>
      </c>
      <c r="BP68">
        <v>0.61</v>
      </c>
      <c r="BQ68">
        <v>17.5</v>
      </c>
      <c r="BR68">
        <v>7.5</v>
      </c>
    </row>
    <row r="69" spans="7:70">
      <c r="G69" t="s">
        <v>111</v>
      </c>
      <c r="H69" s="115">
        <v>801.18000000000006</v>
      </c>
      <c r="I69" s="88">
        <v>270.77</v>
      </c>
      <c r="J69" s="88">
        <v>368.94</v>
      </c>
      <c r="K69" s="88">
        <v>20.34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0.87</v>
      </c>
      <c r="X69">
        <v>0.4</v>
      </c>
      <c r="Y69">
        <v>0.52</v>
      </c>
      <c r="Z69">
        <v>0.98</v>
      </c>
      <c r="AA69">
        <v>0.97</v>
      </c>
      <c r="AB69">
        <v>25.08</v>
      </c>
      <c r="AC69">
        <v>0</v>
      </c>
      <c r="AD69">
        <v>25.06</v>
      </c>
      <c r="AE69">
        <v>74.91</v>
      </c>
      <c r="AF69">
        <v>0</v>
      </c>
      <c r="AG69">
        <v>0</v>
      </c>
      <c r="AH69">
        <v>137.28</v>
      </c>
      <c r="AI69">
        <v>0</v>
      </c>
      <c r="AJ69">
        <v>0</v>
      </c>
      <c r="AK69">
        <v>24.94</v>
      </c>
      <c r="AL69">
        <v>0</v>
      </c>
      <c r="AM69">
        <v>33.4</v>
      </c>
      <c r="AN69">
        <v>16.850000000000001</v>
      </c>
      <c r="AO69">
        <v>100.73</v>
      </c>
      <c r="AP69">
        <v>60.53</v>
      </c>
      <c r="AQ69">
        <v>193.7</v>
      </c>
      <c r="AR69">
        <v>49.88</v>
      </c>
      <c r="AS69">
        <v>0</v>
      </c>
      <c r="AT69">
        <v>22.88</v>
      </c>
      <c r="AU69">
        <v>0</v>
      </c>
      <c r="AV69">
        <v>54.51</v>
      </c>
      <c r="AW69">
        <v>49.04</v>
      </c>
      <c r="AX69">
        <v>0</v>
      </c>
      <c r="AY69">
        <v>14.53</v>
      </c>
      <c r="AZ69">
        <v>21.86</v>
      </c>
      <c r="BA69">
        <v>0</v>
      </c>
      <c r="BB69">
        <v>100.08</v>
      </c>
      <c r="BC69">
        <v>8.1300000000000008</v>
      </c>
      <c r="BD69">
        <v>28.64</v>
      </c>
      <c r="BE69">
        <v>0.57999999999999996</v>
      </c>
      <c r="BF69">
        <v>1.02</v>
      </c>
      <c r="BG69">
        <v>0.97</v>
      </c>
      <c r="BH69">
        <v>0.61</v>
      </c>
      <c r="BI69">
        <v>0.97</v>
      </c>
      <c r="BJ69">
        <v>19.37</v>
      </c>
      <c r="BK69">
        <v>191.39</v>
      </c>
      <c r="BL69">
        <v>40.68</v>
      </c>
      <c r="BM69">
        <v>81.349999999999994</v>
      </c>
      <c r="BN69">
        <v>6.49</v>
      </c>
      <c r="BO69">
        <v>48.42</v>
      </c>
      <c r="BP69">
        <v>0.61</v>
      </c>
      <c r="BQ69">
        <v>16.100000000000001</v>
      </c>
      <c r="BR69">
        <v>6.9</v>
      </c>
    </row>
    <row r="70" spans="7:70">
      <c r="G70" t="s">
        <v>112</v>
      </c>
      <c r="H70" s="115">
        <v>800.48</v>
      </c>
      <c r="I70" s="88">
        <v>270.47000000000003</v>
      </c>
      <c r="J70" s="88">
        <v>368.94</v>
      </c>
      <c r="K70" s="88">
        <v>20.34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0.87</v>
      </c>
      <c r="X70">
        <v>0.4</v>
      </c>
      <c r="Y70">
        <v>0.52</v>
      </c>
      <c r="Z70">
        <v>0.98</v>
      </c>
      <c r="AA70">
        <v>0.97</v>
      </c>
      <c r="AB70">
        <v>25.08</v>
      </c>
      <c r="AC70">
        <v>0</v>
      </c>
      <c r="AD70">
        <v>25.06</v>
      </c>
      <c r="AE70">
        <v>74.91</v>
      </c>
      <c r="AF70">
        <v>0</v>
      </c>
      <c r="AG70">
        <v>0</v>
      </c>
      <c r="AH70">
        <v>137.28</v>
      </c>
      <c r="AI70">
        <v>0</v>
      </c>
      <c r="AJ70">
        <v>0</v>
      </c>
      <c r="AK70">
        <v>24.94</v>
      </c>
      <c r="AL70">
        <v>0</v>
      </c>
      <c r="AM70">
        <v>33.4</v>
      </c>
      <c r="AN70">
        <v>16.850000000000001</v>
      </c>
      <c r="AO70">
        <v>100.73</v>
      </c>
      <c r="AP70">
        <v>60.53</v>
      </c>
      <c r="AQ70">
        <v>193.7</v>
      </c>
      <c r="AR70">
        <v>49.88</v>
      </c>
      <c r="AS70">
        <v>0</v>
      </c>
      <c r="AT70">
        <v>22.88</v>
      </c>
      <c r="AU70">
        <v>0</v>
      </c>
      <c r="AV70">
        <v>54.51</v>
      </c>
      <c r="AW70">
        <v>49.04</v>
      </c>
      <c r="AX70">
        <v>0</v>
      </c>
      <c r="AY70">
        <v>14.53</v>
      </c>
      <c r="AZ70">
        <v>21.86</v>
      </c>
      <c r="BA70">
        <v>0</v>
      </c>
      <c r="BB70">
        <v>100.08</v>
      </c>
      <c r="BC70">
        <v>8.1300000000000008</v>
      </c>
      <c r="BD70">
        <v>28.64</v>
      </c>
      <c r="BE70">
        <v>0.57999999999999996</v>
      </c>
      <c r="BF70">
        <v>1.02</v>
      </c>
      <c r="BG70">
        <v>0.97</v>
      </c>
      <c r="BH70">
        <v>0.61</v>
      </c>
      <c r="BI70">
        <v>0.97</v>
      </c>
      <c r="BJ70">
        <v>19.37</v>
      </c>
      <c r="BK70">
        <v>191.39</v>
      </c>
      <c r="BL70">
        <v>40.68</v>
      </c>
      <c r="BM70">
        <v>81.349999999999994</v>
      </c>
      <c r="BN70">
        <v>6.49</v>
      </c>
      <c r="BO70">
        <v>48.42</v>
      </c>
      <c r="BP70">
        <v>0.61</v>
      </c>
      <c r="BQ70">
        <v>15.4</v>
      </c>
      <c r="BR70">
        <v>6.6</v>
      </c>
    </row>
    <row r="71" spans="7:70">
      <c r="G71" t="s">
        <v>113</v>
      </c>
      <c r="H71" s="115">
        <v>801.75</v>
      </c>
      <c r="I71" s="88">
        <v>269.27</v>
      </c>
      <c r="J71" s="88">
        <v>369.03</v>
      </c>
      <c r="K71" s="88">
        <v>20.34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0.87</v>
      </c>
      <c r="X71">
        <v>0.4</v>
      </c>
      <c r="Y71">
        <v>0.52</v>
      </c>
      <c r="Z71">
        <v>0.98</v>
      </c>
      <c r="AA71">
        <v>0.97</v>
      </c>
      <c r="AB71">
        <v>25.08</v>
      </c>
      <c r="AC71">
        <v>0</v>
      </c>
      <c r="AD71">
        <v>25.06</v>
      </c>
      <c r="AE71">
        <v>74.91</v>
      </c>
      <c r="AF71">
        <v>0</v>
      </c>
      <c r="AG71">
        <v>0</v>
      </c>
      <c r="AH71">
        <v>137.28</v>
      </c>
      <c r="AI71">
        <v>0</v>
      </c>
      <c r="AJ71">
        <v>0</v>
      </c>
      <c r="AK71">
        <v>24.94</v>
      </c>
      <c r="AL71">
        <v>0</v>
      </c>
      <c r="AM71">
        <v>37.47</v>
      </c>
      <c r="AN71">
        <v>16.850000000000001</v>
      </c>
      <c r="AO71">
        <v>100.73</v>
      </c>
      <c r="AP71">
        <v>60.53</v>
      </c>
      <c r="AQ71">
        <v>193.7</v>
      </c>
      <c r="AR71">
        <v>49.88</v>
      </c>
      <c r="AS71">
        <v>0</v>
      </c>
      <c r="AT71">
        <v>22.88</v>
      </c>
      <c r="AU71">
        <v>0</v>
      </c>
      <c r="AV71">
        <v>54.51</v>
      </c>
      <c r="AW71">
        <v>49.04</v>
      </c>
      <c r="AX71">
        <v>0</v>
      </c>
      <c r="AY71">
        <v>14.53</v>
      </c>
      <c r="AZ71">
        <v>21.86</v>
      </c>
      <c r="BA71">
        <v>0</v>
      </c>
      <c r="BB71">
        <v>100.08</v>
      </c>
      <c r="BC71">
        <v>8.1300000000000008</v>
      </c>
      <c r="BD71">
        <v>28.64</v>
      </c>
      <c r="BE71">
        <v>0.57999999999999996</v>
      </c>
      <c r="BF71">
        <v>1.02</v>
      </c>
      <c r="BG71">
        <v>0.97</v>
      </c>
      <c r="BH71">
        <v>0.61</v>
      </c>
      <c r="BI71">
        <v>0.97</v>
      </c>
      <c r="BJ71">
        <v>19.37</v>
      </c>
      <c r="BK71">
        <v>191.39</v>
      </c>
      <c r="BL71">
        <v>40.68</v>
      </c>
      <c r="BM71">
        <v>81.349999999999994</v>
      </c>
      <c r="BN71">
        <v>6.58</v>
      </c>
      <c r="BO71">
        <v>48.42</v>
      </c>
      <c r="BP71">
        <v>0.61</v>
      </c>
      <c r="BQ71">
        <v>12.6</v>
      </c>
      <c r="BR71">
        <v>5.4</v>
      </c>
    </row>
    <row r="72" spans="7:70">
      <c r="G72" t="s">
        <v>114</v>
      </c>
      <c r="H72" s="115">
        <v>801.05</v>
      </c>
      <c r="I72" s="88">
        <v>268.97000000000003</v>
      </c>
      <c r="J72" s="88">
        <v>369.03</v>
      </c>
      <c r="K72" s="88">
        <v>20.34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0.87</v>
      </c>
      <c r="X72">
        <v>0.4</v>
      </c>
      <c r="Y72">
        <v>0.52</v>
      </c>
      <c r="Z72">
        <v>0.98</v>
      </c>
      <c r="AA72">
        <v>0.97</v>
      </c>
      <c r="AB72">
        <v>25.08</v>
      </c>
      <c r="AC72">
        <v>0</v>
      </c>
      <c r="AD72">
        <v>25.06</v>
      </c>
      <c r="AE72">
        <v>74.91</v>
      </c>
      <c r="AF72">
        <v>0</v>
      </c>
      <c r="AG72">
        <v>0</v>
      </c>
      <c r="AH72">
        <v>137.28</v>
      </c>
      <c r="AI72">
        <v>0</v>
      </c>
      <c r="AJ72">
        <v>0</v>
      </c>
      <c r="AK72">
        <v>24.94</v>
      </c>
      <c r="AL72">
        <v>0</v>
      </c>
      <c r="AM72">
        <v>37.47</v>
      </c>
      <c r="AN72">
        <v>16.850000000000001</v>
      </c>
      <c r="AO72">
        <v>100.73</v>
      </c>
      <c r="AP72">
        <v>60.53</v>
      </c>
      <c r="AQ72">
        <v>193.7</v>
      </c>
      <c r="AR72">
        <v>49.88</v>
      </c>
      <c r="AS72">
        <v>0</v>
      </c>
      <c r="AT72">
        <v>22.88</v>
      </c>
      <c r="AU72">
        <v>0</v>
      </c>
      <c r="AV72">
        <v>54.51</v>
      </c>
      <c r="AW72">
        <v>49.04</v>
      </c>
      <c r="AX72">
        <v>0</v>
      </c>
      <c r="AY72">
        <v>14.53</v>
      </c>
      <c r="AZ72">
        <v>21.86</v>
      </c>
      <c r="BA72">
        <v>0</v>
      </c>
      <c r="BB72">
        <v>100.08</v>
      </c>
      <c r="BC72">
        <v>8.1300000000000008</v>
      </c>
      <c r="BD72">
        <v>28.64</v>
      </c>
      <c r="BE72">
        <v>0.57999999999999996</v>
      </c>
      <c r="BF72">
        <v>1.02</v>
      </c>
      <c r="BG72">
        <v>0.97</v>
      </c>
      <c r="BH72">
        <v>0.61</v>
      </c>
      <c r="BI72">
        <v>0.97</v>
      </c>
      <c r="BJ72">
        <v>19.37</v>
      </c>
      <c r="BK72">
        <v>191.39</v>
      </c>
      <c r="BL72">
        <v>40.68</v>
      </c>
      <c r="BM72">
        <v>81.349999999999994</v>
      </c>
      <c r="BN72">
        <v>6.58</v>
      </c>
      <c r="BO72">
        <v>48.42</v>
      </c>
      <c r="BP72">
        <v>0.61</v>
      </c>
      <c r="BQ72">
        <v>11.9</v>
      </c>
      <c r="BR72">
        <v>5.0999999999999996</v>
      </c>
    </row>
    <row r="73" spans="7:70">
      <c r="G73" t="s">
        <v>115</v>
      </c>
      <c r="H73" s="115">
        <v>798.94999999999993</v>
      </c>
      <c r="I73" s="88">
        <v>268.07</v>
      </c>
      <c r="J73" s="88">
        <v>369.03</v>
      </c>
      <c r="K73" s="88">
        <v>20.34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0.4</v>
      </c>
      <c r="Y73">
        <v>0.52</v>
      </c>
      <c r="Z73">
        <v>0.98</v>
      </c>
      <c r="AA73">
        <v>0.97</v>
      </c>
      <c r="AB73">
        <v>25.08</v>
      </c>
      <c r="AC73">
        <v>0</v>
      </c>
      <c r="AD73">
        <v>25.06</v>
      </c>
      <c r="AE73">
        <v>74.91</v>
      </c>
      <c r="AF73">
        <v>0</v>
      </c>
      <c r="AG73">
        <v>0</v>
      </c>
      <c r="AH73">
        <v>137.28</v>
      </c>
      <c r="AI73">
        <v>0</v>
      </c>
      <c r="AJ73">
        <v>0</v>
      </c>
      <c r="AK73">
        <v>24.94</v>
      </c>
      <c r="AL73">
        <v>0</v>
      </c>
      <c r="AM73">
        <v>37.47</v>
      </c>
      <c r="AN73">
        <v>16.850000000000001</v>
      </c>
      <c r="AO73">
        <v>100.73</v>
      </c>
      <c r="AP73">
        <v>60.53</v>
      </c>
      <c r="AQ73">
        <v>193.7</v>
      </c>
      <c r="AR73">
        <v>49.88</v>
      </c>
      <c r="AS73">
        <v>0</v>
      </c>
      <c r="AT73">
        <v>22.88</v>
      </c>
      <c r="AU73">
        <v>0</v>
      </c>
      <c r="AV73">
        <v>54.51</v>
      </c>
      <c r="AW73">
        <v>49.04</v>
      </c>
      <c r="AX73">
        <v>0</v>
      </c>
      <c r="AY73">
        <v>14.53</v>
      </c>
      <c r="AZ73">
        <v>21.86</v>
      </c>
      <c r="BA73">
        <v>0</v>
      </c>
      <c r="BB73">
        <v>100.08</v>
      </c>
      <c r="BC73">
        <v>8.1300000000000008</v>
      </c>
      <c r="BD73">
        <v>28.64</v>
      </c>
      <c r="BE73">
        <v>0.57999999999999996</v>
      </c>
      <c r="BF73">
        <v>1.02</v>
      </c>
      <c r="BG73">
        <v>0.97</v>
      </c>
      <c r="BH73">
        <v>0.61</v>
      </c>
      <c r="BI73">
        <v>0.97</v>
      </c>
      <c r="BJ73">
        <v>19.37</v>
      </c>
      <c r="BK73">
        <v>191.39</v>
      </c>
      <c r="BL73">
        <v>40.68</v>
      </c>
      <c r="BM73">
        <v>81.349999999999994</v>
      </c>
      <c r="BN73">
        <v>6.58</v>
      </c>
      <c r="BO73">
        <v>48.42</v>
      </c>
      <c r="BP73">
        <v>0.61</v>
      </c>
      <c r="BQ73">
        <v>9.8000000000000007</v>
      </c>
      <c r="BR73">
        <v>4.2</v>
      </c>
    </row>
    <row r="74" spans="7:70">
      <c r="G74" t="s">
        <v>116</v>
      </c>
      <c r="H74" s="115">
        <v>797.55</v>
      </c>
      <c r="I74" s="88">
        <v>267.47000000000003</v>
      </c>
      <c r="J74" s="88">
        <v>369.03</v>
      </c>
      <c r="K74" s="88">
        <v>20.34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0.87</v>
      </c>
      <c r="X74">
        <v>0.4</v>
      </c>
      <c r="Y74">
        <v>0.52</v>
      </c>
      <c r="Z74">
        <v>0.98</v>
      </c>
      <c r="AA74">
        <v>0.97</v>
      </c>
      <c r="AB74">
        <v>25.08</v>
      </c>
      <c r="AC74">
        <v>0</v>
      </c>
      <c r="AD74">
        <v>25.06</v>
      </c>
      <c r="AE74">
        <v>74.91</v>
      </c>
      <c r="AF74">
        <v>0</v>
      </c>
      <c r="AG74">
        <v>0</v>
      </c>
      <c r="AH74">
        <v>137.28</v>
      </c>
      <c r="AI74">
        <v>0</v>
      </c>
      <c r="AJ74">
        <v>0</v>
      </c>
      <c r="AK74">
        <v>24.94</v>
      </c>
      <c r="AL74">
        <v>0</v>
      </c>
      <c r="AM74">
        <v>37.47</v>
      </c>
      <c r="AN74">
        <v>16.850000000000001</v>
      </c>
      <c r="AO74">
        <v>100.73</v>
      </c>
      <c r="AP74">
        <v>60.53</v>
      </c>
      <c r="AQ74">
        <v>193.7</v>
      </c>
      <c r="AR74">
        <v>49.88</v>
      </c>
      <c r="AS74">
        <v>0</v>
      </c>
      <c r="AT74">
        <v>22.88</v>
      </c>
      <c r="AU74">
        <v>0</v>
      </c>
      <c r="AV74">
        <v>54.51</v>
      </c>
      <c r="AW74">
        <v>49.04</v>
      </c>
      <c r="AX74">
        <v>0</v>
      </c>
      <c r="AY74">
        <v>14.53</v>
      </c>
      <c r="AZ74">
        <v>21.86</v>
      </c>
      <c r="BA74">
        <v>0</v>
      </c>
      <c r="BB74">
        <v>100.08</v>
      </c>
      <c r="BC74">
        <v>8.1300000000000008</v>
      </c>
      <c r="BD74">
        <v>28.64</v>
      </c>
      <c r="BE74">
        <v>0.57999999999999996</v>
      </c>
      <c r="BF74">
        <v>1.02</v>
      </c>
      <c r="BG74">
        <v>0.97</v>
      </c>
      <c r="BH74">
        <v>0.61</v>
      </c>
      <c r="BI74">
        <v>0.97</v>
      </c>
      <c r="BJ74">
        <v>19.37</v>
      </c>
      <c r="BK74">
        <v>191.39</v>
      </c>
      <c r="BL74">
        <v>40.68</v>
      </c>
      <c r="BM74">
        <v>81.349999999999994</v>
      </c>
      <c r="BN74">
        <v>6.58</v>
      </c>
      <c r="BO74">
        <v>48.42</v>
      </c>
      <c r="BP74">
        <v>0.61</v>
      </c>
      <c r="BQ74">
        <v>8.4</v>
      </c>
      <c r="BR74">
        <v>3.6</v>
      </c>
    </row>
    <row r="75" spans="7:70">
      <c r="G75" t="s">
        <v>117</v>
      </c>
      <c r="H75" s="115">
        <v>855.53000000000009</v>
      </c>
      <c r="I75" s="88">
        <v>266.87</v>
      </c>
      <c r="J75" s="88">
        <v>369.12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0.87</v>
      </c>
      <c r="X75">
        <v>0.4</v>
      </c>
      <c r="Y75">
        <v>0.52</v>
      </c>
      <c r="Z75">
        <v>0.98</v>
      </c>
      <c r="AA75">
        <v>0.97</v>
      </c>
      <c r="AB75">
        <v>25.08</v>
      </c>
      <c r="AC75">
        <v>50.27</v>
      </c>
      <c r="AD75">
        <v>25.06</v>
      </c>
      <c r="AE75">
        <v>74.91</v>
      </c>
      <c r="AF75">
        <v>0</v>
      </c>
      <c r="AG75">
        <v>0</v>
      </c>
      <c r="AH75">
        <v>137.28</v>
      </c>
      <c r="AI75">
        <v>0</v>
      </c>
      <c r="AJ75">
        <v>0</v>
      </c>
      <c r="AK75">
        <v>24.94</v>
      </c>
      <c r="AL75">
        <v>0</v>
      </c>
      <c r="AM75">
        <v>46.58</v>
      </c>
      <c r="AN75">
        <v>16.850000000000001</v>
      </c>
      <c r="AO75">
        <v>100.73</v>
      </c>
      <c r="AP75">
        <v>60.53</v>
      </c>
      <c r="AQ75">
        <v>193.7</v>
      </c>
      <c r="AR75">
        <v>49.88</v>
      </c>
      <c r="AS75">
        <v>0</v>
      </c>
      <c r="AT75">
        <v>22.88</v>
      </c>
      <c r="AU75">
        <v>0</v>
      </c>
      <c r="AV75">
        <v>54.51</v>
      </c>
      <c r="AW75">
        <v>49.04</v>
      </c>
      <c r="AX75">
        <v>0</v>
      </c>
      <c r="AY75">
        <v>14.53</v>
      </c>
      <c r="AZ75">
        <v>21.86</v>
      </c>
      <c r="BA75">
        <v>0</v>
      </c>
      <c r="BB75">
        <v>100.08</v>
      </c>
      <c r="BC75">
        <v>8.1300000000000008</v>
      </c>
      <c r="BD75">
        <v>28.64</v>
      </c>
      <c r="BE75">
        <v>0.57999999999999996</v>
      </c>
      <c r="BF75">
        <v>1.02</v>
      </c>
      <c r="BG75">
        <v>0.97</v>
      </c>
      <c r="BH75">
        <v>0.61</v>
      </c>
      <c r="BI75">
        <v>0.97</v>
      </c>
      <c r="BJ75">
        <v>0</v>
      </c>
      <c r="BK75">
        <v>191.39</v>
      </c>
      <c r="BL75">
        <v>40.68</v>
      </c>
      <c r="BM75">
        <v>81.349999999999994</v>
      </c>
      <c r="BN75">
        <v>6.67</v>
      </c>
      <c r="BO75">
        <v>48.42</v>
      </c>
      <c r="BP75">
        <v>0.61</v>
      </c>
      <c r="BQ75">
        <v>7</v>
      </c>
      <c r="BR75">
        <v>3</v>
      </c>
    </row>
    <row r="76" spans="7:70">
      <c r="G76" t="s">
        <v>118</v>
      </c>
      <c r="H76" s="115">
        <v>854.13000000000011</v>
      </c>
      <c r="I76" s="88">
        <v>266.27</v>
      </c>
      <c r="J76" s="88">
        <v>369.12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0.87</v>
      </c>
      <c r="X76">
        <v>0.4</v>
      </c>
      <c r="Y76">
        <v>0.52</v>
      </c>
      <c r="Z76">
        <v>0.98</v>
      </c>
      <c r="AA76">
        <v>0.97</v>
      </c>
      <c r="AB76">
        <v>25.08</v>
      </c>
      <c r="AC76">
        <v>50.27</v>
      </c>
      <c r="AD76">
        <v>25.06</v>
      </c>
      <c r="AE76">
        <v>74.91</v>
      </c>
      <c r="AF76">
        <v>0</v>
      </c>
      <c r="AG76">
        <v>0</v>
      </c>
      <c r="AH76">
        <v>137.28</v>
      </c>
      <c r="AI76">
        <v>0</v>
      </c>
      <c r="AJ76">
        <v>0</v>
      </c>
      <c r="AK76">
        <v>24.94</v>
      </c>
      <c r="AL76">
        <v>0</v>
      </c>
      <c r="AM76">
        <v>46.58</v>
      </c>
      <c r="AN76">
        <v>16.850000000000001</v>
      </c>
      <c r="AO76">
        <v>100.73</v>
      </c>
      <c r="AP76">
        <v>60.53</v>
      </c>
      <c r="AQ76">
        <v>193.7</v>
      </c>
      <c r="AR76">
        <v>49.88</v>
      </c>
      <c r="AS76">
        <v>0</v>
      </c>
      <c r="AT76">
        <v>22.88</v>
      </c>
      <c r="AU76">
        <v>0</v>
      </c>
      <c r="AV76">
        <v>54.51</v>
      </c>
      <c r="AW76">
        <v>49.04</v>
      </c>
      <c r="AX76">
        <v>0</v>
      </c>
      <c r="AY76">
        <v>14.53</v>
      </c>
      <c r="AZ76">
        <v>21.86</v>
      </c>
      <c r="BA76">
        <v>0</v>
      </c>
      <c r="BB76">
        <v>100.08</v>
      </c>
      <c r="BC76">
        <v>8.1300000000000008</v>
      </c>
      <c r="BD76">
        <v>28.64</v>
      </c>
      <c r="BE76">
        <v>0.57999999999999996</v>
      </c>
      <c r="BF76">
        <v>1.02</v>
      </c>
      <c r="BG76">
        <v>0.97</v>
      </c>
      <c r="BH76">
        <v>0.61</v>
      </c>
      <c r="BI76">
        <v>0.97</v>
      </c>
      <c r="BJ76">
        <v>0</v>
      </c>
      <c r="BK76">
        <v>191.39</v>
      </c>
      <c r="BL76">
        <v>40.68</v>
      </c>
      <c r="BM76">
        <v>81.349999999999994</v>
      </c>
      <c r="BN76">
        <v>6.67</v>
      </c>
      <c r="BO76">
        <v>48.42</v>
      </c>
      <c r="BP76">
        <v>0.61</v>
      </c>
      <c r="BQ76">
        <v>5.6</v>
      </c>
      <c r="BR76">
        <v>2.4</v>
      </c>
    </row>
    <row r="77" spans="7:70">
      <c r="G77" t="s">
        <v>119</v>
      </c>
      <c r="H77" s="115">
        <v>852.03000000000009</v>
      </c>
      <c r="I77" s="88">
        <v>265.37</v>
      </c>
      <c r="J77" s="88">
        <v>369.12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0.87</v>
      </c>
      <c r="X77">
        <v>0.4</v>
      </c>
      <c r="Y77">
        <v>0.52</v>
      </c>
      <c r="Z77">
        <v>0.98</v>
      </c>
      <c r="AA77">
        <v>0.97</v>
      </c>
      <c r="AB77">
        <v>25.08</v>
      </c>
      <c r="AC77">
        <v>50.27</v>
      </c>
      <c r="AD77">
        <v>25.06</v>
      </c>
      <c r="AE77">
        <v>74.91</v>
      </c>
      <c r="AF77">
        <v>0</v>
      </c>
      <c r="AG77">
        <v>0</v>
      </c>
      <c r="AH77">
        <v>137.28</v>
      </c>
      <c r="AI77">
        <v>0</v>
      </c>
      <c r="AJ77">
        <v>0</v>
      </c>
      <c r="AK77">
        <v>24.94</v>
      </c>
      <c r="AL77">
        <v>0</v>
      </c>
      <c r="AM77">
        <v>46.58</v>
      </c>
      <c r="AN77">
        <v>16.850000000000001</v>
      </c>
      <c r="AO77">
        <v>100.73</v>
      </c>
      <c r="AP77">
        <v>60.53</v>
      </c>
      <c r="AQ77">
        <v>193.7</v>
      </c>
      <c r="AR77">
        <v>49.88</v>
      </c>
      <c r="AS77">
        <v>0</v>
      </c>
      <c r="AT77">
        <v>22.88</v>
      </c>
      <c r="AU77">
        <v>0</v>
      </c>
      <c r="AV77">
        <v>54.51</v>
      </c>
      <c r="AW77">
        <v>49.04</v>
      </c>
      <c r="AX77">
        <v>0</v>
      </c>
      <c r="AY77">
        <v>14.53</v>
      </c>
      <c r="AZ77">
        <v>21.86</v>
      </c>
      <c r="BA77">
        <v>0</v>
      </c>
      <c r="BB77">
        <v>100.08</v>
      </c>
      <c r="BC77">
        <v>8.1300000000000008</v>
      </c>
      <c r="BD77">
        <v>28.64</v>
      </c>
      <c r="BE77">
        <v>0.57999999999999996</v>
      </c>
      <c r="BF77">
        <v>1.02</v>
      </c>
      <c r="BG77">
        <v>0.97</v>
      </c>
      <c r="BH77">
        <v>0.61</v>
      </c>
      <c r="BI77">
        <v>0.97</v>
      </c>
      <c r="BJ77">
        <v>0</v>
      </c>
      <c r="BK77">
        <v>191.39</v>
      </c>
      <c r="BL77">
        <v>40.68</v>
      </c>
      <c r="BM77">
        <v>81.349999999999994</v>
      </c>
      <c r="BN77">
        <v>6.67</v>
      </c>
      <c r="BO77">
        <v>48.42</v>
      </c>
      <c r="BP77">
        <v>0.61</v>
      </c>
      <c r="BQ77">
        <v>3.5</v>
      </c>
      <c r="BR77">
        <v>1.5</v>
      </c>
    </row>
    <row r="78" spans="7:70">
      <c r="G78" t="s">
        <v>120</v>
      </c>
      <c r="H78" s="115">
        <v>851.33</v>
      </c>
      <c r="I78" s="88">
        <v>265.07</v>
      </c>
      <c r="J78" s="88">
        <v>369.12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0.87</v>
      </c>
      <c r="X78">
        <v>0.4</v>
      </c>
      <c r="Y78">
        <v>0.52</v>
      </c>
      <c r="Z78">
        <v>0.98</v>
      </c>
      <c r="AA78">
        <v>0.97</v>
      </c>
      <c r="AB78">
        <v>25.08</v>
      </c>
      <c r="AC78">
        <v>50.27</v>
      </c>
      <c r="AD78">
        <v>25.06</v>
      </c>
      <c r="AE78">
        <v>74.91</v>
      </c>
      <c r="AF78">
        <v>0</v>
      </c>
      <c r="AG78">
        <v>0</v>
      </c>
      <c r="AH78">
        <v>137.28</v>
      </c>
      <c r="AI78">
        <v>0</v>
      </c>
      <c r="AJ78">
        <v>0</v>
      </c>
      <c r="AK78">
        <v>24.94</v>
      </c>
      <c r="AL78">
        <v>0</v>
      </c>
      <c r="AM78">
        <v>46.58</v>
      </c>
      <c r="AN78">
        <v>16.850000000000001</v>
      </c>
      <c r="AO78">
        <v>100.73</v>
      </c>
      <c r="AP78">
        <v>60.53</v>
      </c>
      <c r="AQ78">
        <v>193.7</v>
      </c>
      <c r="AR78">
        <v>49.88</v>
      </c>
      <c r="AS78">
        <v>0</v>
      </c>
      <c r="AT78">
        <v>22.88</v>
      </c>
      <c r="AU78">
        <v>0</v>
      </c>
      <c r="AV78">
        <v>54.51</v>
      </c>
      <c r="AW78">
        <v>49.04</v>
      </c>
      <c r="AX78">
        <v>0</v>
      </c>
      <c r="AY78">
        <v>14.53</v>
      </c>
      <c r="AZ78">
        <v>21.86</v>
      </c>
      <c r="BA78">
        <v>0</v>
      </c>
      <c r="BB78">
        <v>100.08</v>
      </c>
      <c r="BC78">
        <v>8.1300000000000008</v>
      </c>
      <c r="BD78">
        <v>28.64</v>
      </c>
      <c r="BE78">
        <v>0.57999999999999996</v>
      </c>
      <c r="BF78">
        <v>1.02</v>
      </c>
      <c r="BG78">
        <v>0.97</v>
      </c>
      <c r="BH78">
        <v>0.61</v>
      </c>
      <c r="BI78">
        <v>0.97</v>
      </c>
      <c r="BJ78">
        <v>0</v>
      </c>
      <c r="BK78">
        <v>191.39</v>
      </c>
      <c r="BL78">
        <v>40.68</v>
      </c>
      <c r="BM78">
        <v>81.349999999999994</v>
      </c>
      <c r="BN78">
        <v>6.67</v>
      </c>
      <c r="BO78">
        <v>48.42</v>
      </c>
      <c r="BP78">
        <v>0.61</v>
      </c>
      <c r="BQ78">
        <v>2.8</v>
      </c>
      <c r="BR78">
        <v>1.2</v>
      </c>
    </row>
    <row r="79" spans="7:70">
      <c r="G79" t="s">
        <v>121</v>
      </c>
      <c r="H79" s="115">
        <v>849.93000000000006</v>
      </c>
      <c r="I79" s="88">
        <v>264.47000000000003</v>
      </c>
      <c r="J79" s="88">
        <v>369.12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0.87</v>
      </c>
      <c r="X79">
        <v>0.4</v>
      </c>
      <c r="Y79">
        <v>0.52</v>
      </c>
      <c r="Z79">
        <v>0.98</v>
      </c>
      <c r="AA79">
        <v>0.97</v>
      </c>
      <c r="AB79">
        <v>25.08</v>
      </c>
      <c r="AC79">
        <v>50.27</v>
      </c>
      <c r="AD79">
        <v>25.06</v>
      </c>
      <c r="AE79">
        <v>74.91</v>
      </c>
      <c r="AF79">
        <v>0</v>
      </c>
      <c r="AG79">
        <v>0</v>
      </c>
      <c r="AH79">
        <v>137.28</v>
      </c>
      <c r="AI79">
        <v>0</v>
      </c>
      <c r="AJ79">
        <v>0</v>
      </c>
      <c r="AK79">
        <v>24.94</v>
      </c>
      <c r="AL79">
        <v>0</v>
      </c>
      <c r="AM79">
        <v>46.58</v>
      </c>
      <c r="AN79">
        <v>16.850000000000001</v>
      </c>
      <c r="AO79">
        <v>100.73</v>
      </c>
      <c r="AP79">
        <v>60.53</v>
      </c>
      <c r="AQ79">
        <v>193.7</v>
      </c>
      <c r="AR79">
        <v>49.88</v>
      </c>
      <c r="AS79">
        <v>0</v>
      </c>
      <c r="AT79">
        <v>22.88</v>
      </c>
      <c r="AU79">
        <v>0</v>
      </c>
      <c r="AV79">
        <v>54.51</v>
      </c>
      <c r="AW79">
        <v>49.04</v>
      </c>
      <c r="AX79">
        <v>0</v>
      </c>
      <c r="AY79">
        <v>14.53</v>
      </c>
      <c r="AZ79">
        <v>21.86</v>
      </c>
      <c r="BA79">
        <v>0</v>
      </c>
      <c r="BB79">
        <v>100.08</v>
      </c>
      <c r="BC79">
        <v>8.1300000000000008</v>
      </c>
      <c r="BD79">
        <v>28.64</v>
      </c>
      <c r="BE79">
        <v>0.57999999999999996</v>
      </c>
      <c r="BF79">
        <v>1.02</v>
      </c>
      <c r="BG79">
        <v>0.97</v>
      </c>
      <c r="BH79">
        <v>0.61</v>
      </c>
      <c r="BI79">
        <v>0.97</v>
      </c>
      <c r="BJ79">
        <v>0</v>
      </c>
      <c r="BK79">
        <v>191.39</v>
      </c>
      <c r="BL79">
        <v>40.68</v>
      </c>
      <c r="BM79">
        <v>81.349999999999994</v>
      </c>
      <c r="BN79">
        <v>6.67</v>
      </c>
      <c r="BO79">
        <v>48.42</v>
      </c>
      <c r="BP79">
        <v>0.61</v>
      </c>
      <c r="BQ79">
        <v>1.4</v>
      </c>
      <c r="BR79">
        <v>0.6</v>
      </c>
    </row>
    <row r="80" spans="7:70">
      <c r="G80" t="s">
        <v>122</v>
      </c>
      <c r="H80" s="115">
        <v>849.23000000000013</v>
      </c>
      <c r="I80" s="88">
        <v>264.17</v>
      </c>
      <c r="J80" s="88">
        <v>369.12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0.87</v>
      </c>
      <c r="X80">
        <v>0.4</v>
      </c>
      <c r="Y80">
        <v>0.52</v>
      </c>
      <c r="Z80">
        <v>0.98</v>
      </c>
      <c r="AA80">
        <v>0.97</v>
      </c>
      <c r="AB80">
        <v>25.08</v>
      </c>
      <c r="AC80">
        <v>50.27</v>
      </c>
      <c r="AD80">
        <v>25.06</v>
      </c>
      <c r="AE80">
        <v>74.91</v>
      </c>
      <c r="AF80">
        <v>0</v>
      </c>
      <c r="AG80">
        <v>0</v>
      </c>
      <c r="AH80">
        <v>137.28</v>
      </c>
      <c r="AI80">
        <v>0</v>
      </c>
      <c r="AJ80">
        <v>0</v>
      </c>
      <c r="AK80">
        <v>24.94</v>
      </c>
      <c r="AL80">
        <v>0</v>
      </c>
      <c r="AM80">
        <v>46.58</v>
      </c>
      <c r="AN80">
        <v>16.850000000000001</v>
      </c>
      <c r="AO80">
        <v>100.73</v>
      </c>
      <c r="AP80">
        <v>60.53</v>
      </c>
      <c r="AQ80">
        <v>193.7</v>
      </c>
      <c r="AR80">
        <v>49.88</v>
      </c>
      <c r="AS80">
        <v>0</v>
      </c>
      <c r="AT80">
        <v>22.88</v>
      </c>
      <c r="AU80">
        <v>0</v>
      </c>
      <c r="AV80">
        <v>54.51</v>
      </c>
      <c r="AW80">
        <v>49.04</v>
      </c>
      <c r="AX80">
        <v>0</v>
      </c>
      <c r="AY80">
        <v>14.53</v>
      </c>
      <c r="AZ80">
        <v>21.86</v>
      </c>
      <c r="BA80">
        <v>0</v>
      </c>
      <c r="BB80">
        <v>100.08</v>
      </c>
      <c r="BC80">
        <v>8.1300000000000008</v>
      </c>
      <c r="BD80">
        <v>28.64</v>
      </c>
      <c r="BE80">
        <v>0.57999999999999996</v>
      </c>
      <c r="BF80">
        <v>1.02</v>
      </c>
      <c r="BG80">
        <v>0.97</v>
      </c>
      <c r="BH80">
        <v>0.61</v>
      </c>
      <c r="BI80">
        <v>0.97</v>
      </c>
      <c r="BJ80">
        <v>0</v>
      </c>
      <c r="BK80">
        <v>191.39</v>
      </c>
      <c r="BL80">
        <v>40.68</v>
      </c>
      <c r="BM80">
        <v>81.349999999999994</v>
      </c>
      <c r="BN80">
        <v>6.67</v>
      </c>
      <c r="BO80">
        <v>48.42</v>
      </c>
      <c r="BP80">
        <v>0.61</v>
      </c>
      <c r="BQ80">
        <v>0.7</v>
      </c>
      <c r="BR80">
        <v>0.3</v>
      </c>
    </row>
    <row r="81" spans="7:70">
      <c r="G81" t="s">
        <v>123</v>
      </c>
      <c r="H81" s="115">
        <v>848.53000000000009</v>
      </c>
      <c r="I81" s="88">
        <v>263.87</v>
      </c>
      <c r="J81" s="88">
        <v>369.12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0.87</v>
      </c>
      <c r="X81">
        <v>0.4</v>
      </c>
      <c r="Y81">
        <v>0.52</v>
      </c>
      <c r="Z81">
        <v>0.98</v>
      </c>
      <c r="AA81">
        <v>0.97</v>
      </c>
      <c r="AB81">
        <v>25.08</v>
      </c>
      <c r="AC81">
        <v>50.27</v>
      </c>
      <c r="AD81">
        <v>25.06</v>
      </c>
      <c r="AE81">
        <v>74.91</v>
      </c>
      <c r="AF81">
        <v>0</v>
      </c>
      <c r="AG81">
        <v>0</v>
      </c>
      <c r="AH81">
        <v>137.28</v>
      </c>
      <c r="AI81">
        <v>0</v>
      </c>
      <c r="AJ81">
        <v>0</v>
      </c>
      <c r="AK81">
        <v>24.94</v>
      </c>
      <c r="AL81">
        <v>0</v>
      </c>
      <c r="AM81">
        <v>46.58</v>
      </c>
      <c r="AN81">
        <v>16.850000000000001</v>
      </c>
      <c r="AO81">
        <v>100.73</v>
      </c>
      <c r="AP81">
        <v>60.53</v>
      </c>
      <c r="AQ81">
        <v>193.7</v>
      </c>
      <c r="AR81">
        <v>49.88</v>
      </c>
      <c r="AS81">
        <v>0</v>
      </c>
      <c r="AT81">
        <v>22.88</v>
      </c>
      <c r="AU81">
        <v>0</v>
      </c>
      <c r="AV81">
        <v>54.51</v>
      </c>
      <c r="AW81">
        <v>49.04</v>
      </c>
      <c r="AX81">
        <v>0</v>
      </c>
      <c r="AY81">
        <v>14.53</v>
      </c>
      <c r="AZ81">
        <v>21.86</v>
      </c>
      <c r="BA81">
        <v>0</v>
      </c>
      <c r="BB81">
        <v>100.08</v>
      </c>
      <c r="BC81">
        <v>8.1300000000000008</v>
      </c>
      <c r="BD81">
        <v>28.64</v>
      </c>
      <c r="BE81">
        <v>0.57999999999999996</v>
      </c>
      <c r="BF81">
        <v>1.02</v>
      </c>
      <c r="BG81">
        <v>0.97</v>
      </c>
      <c r="BH81">
        <v>0.61</v>
      </c>
      <c r="BI81">
        <v>0.97</v>
      </c>
      <c r="BJ81">
        <v>0</v>
      </c>
      <c r="BK81">
        <v>191.39</v>
      </c>
      <c r="BL81">
        <v>40.68</v>
      </c>
      <c r="BM81">
        <v>81.349999999999994</v>
      </c>
      <c r="BN81">
        <v>6.67</v>
      </c>
      <c r="BO81">
        <v>48.42</v>
      </c>
      <c r="BP81">
        <v>0.61</v>
      </c>
      <c r="BQ81">
        <v>0</v>
      </c>
      <c r="BR81">
        <v>0</v>
      </c>
    </row>
    <row r="82" spans="7:70">
      <c r="G82" t="s">
        <v>124</v>
      </c>
      <c r="H82" s="115">
        <v>848.53000000000009</v>
      </c>
      <c r="I82" s="88">
        <v>263.87</v>
      </c>
      <c r="J82" s="88">
        <v>369.12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0.87</v>
      </c>
      <c r="X82">
        <v>0.4</v>
      </c>
      <c r="Y82">
        <v>0.52</v>
      </c>
      <c r="Z82">
        <v>0.98</v>
      </c>
      <c r="AA82">
        <v>0.97</v>
      </c>
      <c r="AB82">
        <v>25.08</v>
      </c>
      <c r="AC82">
        <v>50.27</v>
      </c>
      <c r="AD82">
        <v>25.06</v>
      </c>
      <c r="AE82">
        <v>74.91</v>
      </c>
      <c r="AF82">
        <v>0</v>
      </c>
      <c r="AG82">
        <v>0</v>
      </c>
      <c r="AH82">
        <v>137.28</v>
      </c>
      <c r="AI82">
        <v>0</v>
      </c>
      <c r="AJ82">
        <v>0</v>
      </c>
      <c r="AK82">
        <v>24.94</v>
      </c>
      <c r="AL82">
        <v>0</v>
      </c>
      <c r="AM82">
        <v>46.58</v>
      </c>
      <c r="AN82">
        <v>16.850000000000001</v>
      </c>
      <c r="AO82">
        <v>100.73</v>
      </c>
      <c r="AP82">
        <v>60.53</v>
      </c>
      <c r="AQ82">
        <v>193.7</v>
      </c>
      <c r="AR82">
        <v>49.88</v>
      </c>
      <c r="AS82">
        <v>0</v>
      </c>
      <c r="AT82">
        <v>22.88</v>
      </c>
      <c r="AU82">
        <v>0</v>
      </c>
      <c r="AV82">
        <v>54.51</v>
      </c>
      <c r="AW82">
        <v>49.04</v>
      </c>
      <c r="AX82">
        <v>0</v>
      </c>
      <c r="AY82">
        <v>14.53</v>
      </c>
      <c r="AZ82">
        <v>21.86</v>
      </c>
      <c r="BA82">
        <v>0</v>
      </c>
      <c r="BB82">
        <v>100.08</v>
      </c>
      <c r="BC82">
        <v>8.1300000000000008</v>
      </c>
      <c r="BD82">
        <v>28.64</v>
      </c>
      <c r="BE82">
        <v>0.57999999999999996</v>
      </c>
      <c r="BF82">
        <v>1.02</v>
      </c>
      <c r="BG82">
        <v>0.97</v>
      </c>
      <c r="BH82">
        <v>0.61</v>
      </c>
      <c r="BI82">
        <v>0.97</v>
      </c>
      <c r="BJ82">
        <v>0</v>
      </c>
      <c r="BK82">
        <v>191.39</v>
      </c>
      <c r="BL82">
        <v>40.68</v>
      </c>
      <c r="BM82">
        <v>81.349999999999994</v>
      </c>
      <c r="BN82">
        <v>6.67</v>
      </c>
      <c r="BO82">
        <v>48.42</v>
      </c>
      <c r="BP82">
        <v>0.61</v>
      </c>
      <c r="BQ82">
        <v>0</v>
      </c>
      <c r="BR82">
        <v>0</v>
      </c>
    </row>
    <row r="83" spans="7:70">
      <c r="G83" t="s">
        <v>125</v>
      </c>
      <c r="H83" s="115">
        <v>846.33999999999992</v>
      </c>
      <c r="I83" s="88">
        <v>263.87</v>
      </c>
      <c r="J83" s="88">
        <v>369.21999999999997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0.52</v>
      </c>
      <c r="Z83">
        <v>0.98</v>
      </c>
      <c r="AA83">
        <v>0.97</v>
      </c>
      <c r="AB83">
        <v>25.08</v>
      </c>
      <c r="AC83">
        <v>50.27</v>
      </c>
      <c r="AD83">
        <v>25.06</v>
      </c>
      <c r="AE83">
        <v>74.91</v>
      </c>
      <c r="AF83">
        <v>0</v>
      </c>
      <c r="AG83">
        <v>0</v>
      </c>
      <c r="AH83">
        <v>137.28</v>
      </c>
      <c r="AI83">
        <v>0</v>
      </c>
      <c r="AJ83">
        <v>0</v>
      </c>
      <c r="AK83">
        <v>24.94</v>
      </c>
      <c r="AL83">
        <v>0</v>
      </c>
      <c r="AM83">
        <v>46.58</v>
      </c>
      <c r="AN83">
        <v>16.850000000000001</v>
      </c>
      <c r="AO83">
        <v>100.73</v>
      </c>
      <c r="AP83">
        <v>60.53</v>
      </c>
      <c r="AQ83">
        <v>193.7</v>
      </c>
      <c r="AR83">
        <v>49.88</v>
      </c>
      <c r="AS83">
        <v>0</v>
      </c>
      <c r="AT83">
        <v>22.88</v>
      </c>
      <c r="AU83">
        <v>0</v>
      </c>
      <c r="AV83">
        <v>54.51</v>
      </c>
      <c r="AW83">
        <v>49.04</v>
      </c>
      <c r="AX83">
        <v>0</v>
      </c>
      <c r="AY83">
        <v>14.53</v>
      </c>
      <c r="AZ83">
        <v>21.86</v>
      </c>
      <c r="BA83">
        <v>0</v>
      </c>
      <c r="BB83">
        <v>100.08</v>
      </c>
      <c r="BC83">
        <v>6.08</v>
      </c>
      <c r="BD83">
        <v>28.64</v>
      </c>
      <c r="BE83">
        <v>0.57999999999999996</v>
      </c>
      <c r="BF83">
        <v>1.02</v>
      </c>
      <c r="BG83">
        <v>0.93</v>
      </c>
      <c r="BH83">
        <v>0.61</v>
      </c>
      <c r="BI83">
        <v>0.97</v>
      </c>
      <c r="BJ83">
        <v>0</v>
      </c>
      <c r="BK83">
        <v>191.39</v>
      </c>
      <c r="BL83">
        <v>40.68</v>
      </c>
      <c r="BM83">
        <v>81.349999999999994</v>
      </c>
      <c r="BN83">
        <v>6.77</v>
      </c>
      <c r="BO83">
        <v>48.42</v>
      </c>
      <c r="BP83">
        <v>0.61</v>
      </c>
      <c r="BQ83">
        <v>0</v>
      </c>
      <c r="BR83">
        <v>0</v>
      </c>
    </row>
    <row r="84" spans="7:70">
      <c r="G84" t="s">
        <v>126</v>
      </c>
      <c r="H84" s="115">
        <v>846.33999999999992</v>
      </c>
      <c r="I84" s="88">
        <v>263.87</v>
      </c>
      <c r="J84" s="88">
        <v>369.21999999999997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0.52</v>
      </c>
      <c r="Z84">
        <v>0.98</v>
      </c>
      <c r="AA84">
        <v>0.97</v>
      </c>
      <c r="AB84">
        <v>25.08</v>
      </c>
      <c r="AC84">
        <v>50.27</v>
      </c>
      <c r="AD84">
        <v>25.06</v>
      </c>
      <c r="AE84">
        <v>74.91</v>
      </c>
      <c r="AF84">
        <v>0</v>
      </c>
      <c r="AG84">
        <v>0</v>
      </c>
      <c r="AH84">
        <v>137.28</v>
      </c>
      <c r="AI84">
        <v>0</v>
      </c>
      <c r="AJ84">
        <v>0</v>
      </c>
      <c r="AK84">
        <v>24.94</v>
      </c>
      <c r="AL84">
        <v>0</v>
      </c>
      <c r="AM84">
        <v>46.58</v>
      </c>
      <c r="AN84">
        <v>16.850000000000001</v>
      </c>
      <c r="AO84">
        <v>100.73</v>
      </c>
      <c r="AP84">
        <v>60.53</v>
      </c>
      <c r="AQ84">
        <v>193.7</v>
      </c>
      <c r="AR84">
        <v>49.88</v>
      </c>
      <c r="AS84">
        <v>0</v>
      </c>
      <c r="AT84">
        <v>22.88</v>
      </c>
      <c r="AU84">
        <v>0</v>
      </c>
      <c r="AV84">
        <v>54.51</v>
      </c>
      <c r="AW84">
        <v>49.04</v>
      </c>
      <c r="AX84">
        <v>0</v>
      </c>
      <c r="AY84">
        <v>14.53</v>
      </c>
      <c r="AZ84">
        <v>21.86</v>
      </c>
      <c r="BA84">
        <v>0</v>
      </c>
      <c r="BB84">
        <v>100.08</v>
      </c>
      <c r="BC84">
        <v>6.08</v>
      </c>
      <c r="BD84">
        <v>28.64</v>
      </c>
      <c r="BE84">
        <v>0.57999999999999996</v>
      </c>
      <c r="BF84">
        <v>1.02</v>
      </c>
      <c r="BG84">
        <v>0.93</v>
      </c>
      <c r="BH84">
        <v>0.61</v>
      </c>
      <c r="BI84">
        <v>0.97</v>
      </c>
      <c r="BJ84">
        <v>0</v>
      </c>
      <c r="BK84">
        <v>191.39</v>
      </c>
      <c r="BL84">
        <v>40.68</v>
      </c>
      <c r="BM84">
        <v>81.349999999999994</v>
      </c>
      <c r="BN84">
        <v>6.77</v>
      </c>
      <c r="BO84">
        <v>48.42</v>
      </c>
      <c r="BP84">
        <v>0.61</v>
      </c>
      <c r="BQ84">
        <v>0</v>
      </c>
      <c r="BR84">
        <v>0</v>
      </c>
    </row>
    <row r="85" spans="7:70">
      <c r="G85" t="s">
        <v>127</v>
      </c>
      <c r="H85" s="115">
        <v>846.33999999999992</v>
      </c>
      <c r="I85" s="88">
        <v>263.87</v>
      </c>
      <c r="J85" s="88">
        <v>369.21999999999997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0.52</v>
      </c>
      <c r="Z85">
        <v>0.98</v>
      </c>
      <c r="AA85">
        <v>0.97</v>
      </c>
      <c r="AB85">
        <v>25.08</v>
      </c>
      <c r="AC85">
        <v>50.27</v>
      </c>
      <c r="AD85">
        <v>25.06</v>
      </c>
      <c r="AE85">
        <v>74.91</v>
      </c>
      <c r="AF85">
        <v>0</v>
      </c>
      <c r="AG85">
        <v>0</v>
      </c>
      <c r="AH85">
        <v>137.28</v>
      </c>
      <c r="AI85">
        <v>0</v>
      </c>
      <c r="AJ85">
        <v>0</v>
      </c>
      <c r="AK85">
        <v>24.94</v>
      </c>
      <c r="AL85">
        <v>0</v>
      </c>
      <c r="AM85">
        <v>46.58</v>
      </c>
      <c r="AN85">
        <v>16.850000000000001</v>
      </c>
      <c r="AO85">
        <v>100.73</v>
      </c>
      <c r="AP85">
        <v>60.53</v>
      </c>
      <c r="AQ85">
        <v>193.7</v>
      </c>
      <c r="AR85">
        <v>49.88</v>
      </c>
      <c r="AS85">
        <v>0</v>
      </c>
      <c r="AT85">
        <v>22.88</v>
      </c>
      <c r="AU85">
        <v>0</v>
      </c>
      <c r="AV85">
        <v>54.51</v>
      </c>
      <c r="AW85">
        <v>49.04</v>
      </c>
      <c r="AX85">
        <v>0</v>
      </c>
      <c r="AY85">
        <v>14.53</v>
      </c>
      <c r="AZ85">
        <v>21.86</v>
      </c>
      <c r="BA85">
        <v>0</v>
      </c>
      <c r="BB85">
        <v>100.08</v>
      </c>
      <c r="BC85">
        <v>6.08</v>
      </c>
      <c r="BD85">
        <v>28.64</v>
      </c>
      <c r="BE85">
        <v>0.57999999999999996</v>
      </c>
      <c r="BF85">
        <v>1.02</v>
      </c>
      <c r="BG85">
        <v>0.93</v>
      </c>
      <c r="BH85">
        <v>0.61</v>
      </c>
      <c r="BI85">
        <v>0.97</v>
      </c>
      <c r="BJ85">
        <v>0</v>
      </c>
      <c r="BK85">
        <v>191.39</v>
      </c>
      <c r="BL85">
        <v>40.68</v>
      </c>
      <c r="BM85">
        <v>81.349999999999994</v>
      </c>
      <c r="BN85">
        <v>6.77</v>
      </c>
      <c r="BO85">
        <v>48.42</v>
      </c>
      <c r="BP85">
        <v>0.61</v>
      </c>
      <c r="BQ85">
        <v>0</v>
      </c>
      <c r="BR85">
        <v>0</v>
      </c>
    </row>
    <row r="86" spans="7:70">
      <c r="G86" t="s">
        <v>128</v>
      </c>
      <c r="H86" s="115">
        <v>846.33999999999992</v>
      </c>
      <c r="I86" s="88">
        <v>263.87</v>
      </c>
      <c r="J86" s="88">
        <v>369.21999999999997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0.52</v>
      </c>
      <c r="Z86">
        <v>0.98</v>
      </c>
      <c r="AA86">
        <v>0.97</v>
      </c>
      <c r="AB86">
        <v>25.08</v>
      </c>
      <c r="AC86">
        <v>50.27</v>
      </c>
      <c r="AD86">
        <v>25.06</v>
      </c>
      <c r="AE86">
        <v>74.91</v>
      </c>
      <c r="AF86">
        <v>0</v>
      </c>
      <c r="AG86">
        <v>0</v>
      </c>
      <c r="AH86">
        <v>137.28</v>
      </c>
      <c r="AI86">
        <v>0</v>
      </c>
      <c r="AJ86">
        <v>0</v>
      </c>
      <c r="AK86">
        <v>24.94</v>
      </c>
      <c r="AL86">
        <v>0</v>
      </c>
      <c r="AM86">
        <v>46.58</v>
      </c>
      <c r="AN86">
        <v>16.850000000000001</v>
      </c>
      <c r="AO86">
        <v>100.73</v>
      </c>
      <c r="AP86">
        <v>60.53</v>
      </c>
      <c r="AQ86">
        <v>193.7</v>
      </c>
      <c r="AR86">
        <v>49.88</v>
      </c>
      <c r="AS86">
        <v>0</v>
      </c>
      <c r="AT86">
        <v>22.88</v>
      </c>
      <c r="AU86">
        <v>0</v>
      </c>
      <c r="AV86">
        <v>54.51</v>
      </c>
      <c r="AW86">
        <v>49.04</v>
      </c>
      <c r="AX86">
        <v>0</v>
      </c>
      <c r="AY86">
        <v>14.53</v>
      </c>
      <c r="AZ86">
        <v>21.86</v>
      </c>
      <c r="BA86">
        <v>0</v>
      </c>
      <c r="BB86">
        <v>100.08</v>
      </c>
      <c r="BC86">
        <v>6.08</v>
      </c>
      <c r="BD86">
        <v>28.64</v>
      </c>
      <c r="BE86">
        <v>0.57999999999999996</v>
      </c>
      <c r="BF86">
        <v>1.02</v>
      </c>
      <c r="BG86">
        <v>0.93</v>
      </c>
      <c r="BH86">
        <v>0.61</v>
      </c>
      <c r="BI86">
        <v>0.97</v>
      </c>
      <c r="BJ86">
        <v>0</v>
      </c>
      <c r="BK86">
        <v>191.39</v>
      </c>
      <c r="BL86">
        <v>40.68</v>
      </c>
      <c r="BM86">
        <v>81.349999999999994</v>
      </c>
      <c r="BN86">
        <v>6.77</v>
      </c>
      <c r="BO86">
        <v>48.42</v>
      </c>
      <c r="BP86">
        <v>0.61</v>
      </c>
      <c r="BQ86">
        <v>0</v>
      </c>
      <c r="BR86">
        <v>0</v>
      </c>
    </row>
    <row r="87" spans="7:70">
      <c r="G87" t="s">
        <v>129</v>
      </c>
      <c r="H87" s="115">
        <v>864.55000000000007</v>
      </c>
      <c r="I87" s="88">
        <v>295.73</v>
      </c>
      <c r="J87" s="88">
        <v>369.31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0.52</v>
      </c>
      <c r="Z87">
        <v>0.98</v>
      </c>
      <c r="AA87">
        <v>0.97</v>
      </c>
      <c r="AB87">
        <v>25.08</v>
      </c>
      <c r="AC87">
        <v>50.27</v>
      </c>
      <c r="AD87">
        <v>25.06</v>
      </c>
      <c r="AE87">
        <v>74.91</v>
      </c>
      <c r="AF87">
        <v>0</v>
      </c>
      <c r="AG87">
        <v>0</v>
      </c>
      <c r="AH87">
        <v>137.28</v>
      </c>
      <c r="AI87">
        <v>0</v>
      </c>
      <c r="AJ87">
        <v>0</v>
      </c>
      <c r="AK87">
        <v>24.94</v>
      </c>
      <c r="AL87">
        <v>0</v>
      </c>
      <c r="AM87">
        <v>43.19</v>
      </c>
      <c r="AN87">
        <v>16.850000000000001</v>
      </c>
      <c r="AO87">
        <v>100.73</v>
      </c>
      <c r="AP87">
        <v>60.53</v>
      </c>
      <c r="AQ87">
        <v>193.7</v>
      </c>
      <c r="AR87">
        <v>49.88</v>
      </c>
      <c r="AS87">
        <v>21.6</v>
      </c>
      <c r="AT87">
        <v>22.88</v>
      </c>
      <c r="AU87">
        <v>0</v>
      </c>
      <c r="AV87">
        <v>71.84</v>
      </c>
      <c r="AW87">
        <v>49.04</v>
      </c>
      <c r="AX87">
        <v>0</v>
      </c>
      <c r="AY87">
        <v>14.53</v>
      </c>
      <c r="AZ87">
        <v>21.86</v>
      </c>
      <c r="BA87">
        <v>14.53</v>
      </c>
      <c r="BB87">
        <v>100.08</v>
      </c>
      <c r="BC87">
        <v>6.08</v>
      </c>
      <c r="BD87">
        <v>28.64</v>
      </c>
      <c r="BE87">
        <v>0.57999999999999996</v>
      </c>
      <c r="BF87">
        <v>1.02</v>
      </c>
      <c r="BG87">
        <v>0.93</v>
      </c>
      <c r="BH87">
        <v>0.61</v>
      </c>
      <c r="BI87">
        <v>0.97</v>
      </c>
      <c r="BJ87">
        <v>0</v>
      </c>
      <c r="BK87">
        <v>191.39</v>
      </c>
      <c r="BL87">
        <v>40.68</v>
      </c>
      <c r="BM87">
        <v>81.349999999999994</v>
      </c>
      <c r="BN87">
        <v>6.86</v>
      </c>
      <c r="BO87">
        <v>48.42</v>
      </c>
      <c r="BP87">
        <v>0.61</v>
      </c>
      <c r="BQ87">
        <v>0</v>
      </c>
      <c r="BR87">
        <v>0</v>
      </c>
    </row>
    <row r="88" spans="7:70">
      <c r="G88" t="s">
        <v>130</v>
      </c>
      <c r="H88" s="115">
        <v>864.55000000000007</v>
      </c>
      <c r="I88" s="88">
        <v>295.73</v>
      </c>
      <c r="J88" s="88">
        <v>369.31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0.52</v>
      </c>
      <c r="Z88">
        <v>0.98</v>
      </c>
      <c r="AA88">
        <v>0.97</v>
      </c>
      <c r="AB88">
        <v>25.08</v>
      </c>
      <c r="AC88">
        <v>50.27</v>
      </c>
      <c r="AD88">
        <v>25.06</v>
      </c>
      <c r="AE88">
        <v>74.91</v>
      </c>
      <c r="AF88">
        <v>0</v>
      </c>
      <c r="AG88">
        <v>0</v>
      </c>
      <c r="AH88">
        <v>137.28</v>
      </c>
      <c r="AI88">
        <v>0</v>
      </c>
      <c r="AJ88">
        <v>0</v>
      </c>
      <c r="AK88">
        <v>24.94</v>
      </c>
      <c r="AL88">
        <v>0</v>
      </c>
      <c r="AM88">
        <v>43.19</v>
      </c>
      <c r="AN88">
        <v>16.850000000000001</v>
      </c>
      <c r="AO88">
        <v>100.73</v>
      </c>
      <c r="AP88">
        <v>60.53</v>
      </c>
      <c r="AQ88">
        <v>193.7</v>
      </c>
      <c r="AR88">
        <v>49.88</v>
      </c>
      <c r="AS88">
        <v>21.6</v>
      </c>
      <c r="AT88">
        <v>22.88</v>
      </c>
      <c r="AU88">
        <v>0</v>
      </c>
      <c r="AV88">
        <v>71.84</v>
      </c>
      <c r="AW88">
        <v>49.04</v>
      </c>
      <c r="AX88">
        <v>0</v>
      </c>
      <c r="AY88">
        <v>14.53</v>
      </c>
      <c r="AZ88">
        <v>21.86</v>
      </c>
      <c r="BA88">
        <v>14.53</v>
      </c>
      <c r="BB88">
        <v>100.08</v>
      </c>
      <c r="BC88">
        <v>6.08</v>
      </c>
      <c r="BD88">
        <v>28.64</v>
      </c>
      <c r="BE88">
        <v>0.57999999999999996</v>
      </c>
      <c r="BF88">
        <v>1.02</v>
      </c>
      <c r="BG88">
        <v>0.93</v>
      </c>
      <c r="BH88">
        <v>0.61</v>
      </c>
      <c r="BI88">
        <v>0.97</v>
      </c>
      <c r="BJ88">
        <v>0</v>
      </c>
      <c r="BK88">
        <v>191.39</v>
      </c>
      <c r="BL88">
        <v>40.68</v>
      </c>
      <c r="BM88">
        <v>81.349999999999994</v>
      </c>
      <c r="BN88">
        <v>6.86</v>
      </c>
      <c r="BO88">
        <v>48.42</v>
      </c>
      <c r="BP88">
        <v>0.61</v>
      </c>
      <c r="BQ88">
        <v>0</v>
      </c>
      <c r="BR88">
        <v>0</v>
      </c>
    </row>
    <row r="89" spans="7:70">
      <c r="G89" t="s">
        <v>131</v>
      </c>
      <c r="H89" s="115">
        <v>864.55000000000007</v>
      </c>
      <c r="I89" s="88">
        <v>295.73</v>
      </c>
      <c r="J89" s="88">
        <v>369.31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0.52</v>
      </c>
      <c r="Z89">
        <v>0.98</v>
      </c>
      <c r="AA89">
        <v>0.97</v>
      </c>
      <c r="AB89">
        <v>25.08</v>
      </c>
      <c r="AC89">
        <v>50.27</v>
      </c>
      <c r="AD89">
        <v>25.06</v>
      </c>
      <c r="AE89">
        <v>74.91</v>
      </c>
      <c r="AF89">
        <v>0</v>
      </c>
      <c r="AG89">
        <v>0</v>
      </c>
      <c r="AH89">
        <v>137.28</v>
      </c>
      <c r="AI89">
        <v>0</v>
      </c>
      <c r="AJ89">
        <v>0</v>
      </c>
      <c r="AK89">
        <v>24.94</v>
      </c>
      <c r="AL89">
        <v>0</v>
      </c>
      <c r="AM89">
        <v>43.19</v>
      </c>
      <c r="AN89">
        <v>16.850000000000001</v>
      </c>
      <c r="AO89">
        <v>100.73</v>
      </c>
      <c r="AP89">
        <v>60.53</v>
      </c>
      <c r="AQ89">
        <v>193.7</v>
      </c>
      <c r="AR89">
        <v>49.88</v>
      </c>
      <c r="AS89">
        <v>21.6</v>
      </c>
      <c r="AT89">
        <v>22.88</v>
      </c>
      <c r="AU89">
        <v>0</v>
      </c>
      <c r="AV89">
        <v>71.84</v>
      </c>
      <c r="AW89">
        <v>49.04</v>
      </c>
      <c r="AX89">
        <v>0</v>
      </c>
      <c r="AY89">
        <v>14.53</v>
      </c>
      <c r="AZ89">
        <v>21.86</v>
      </c>
      <c r="BA89">
        <v>14.53</v>
      </c>
      <c r="BB89">
        <v>100.08</v>
      </c>
      <c r="BC89">
        <v>6.08</v>
      </c>
      <c r="BD89">
        <v>28.64</v>
      </c>
      <c r="BE89">
        <v>0.57999999999999996</v>
      </c>
      <c r="BF89">
        <v>1.02</v>
      </c>
      <c r="BG89">
        <v>0.93</v>
      </c>
      <c r="BH89">
        <v>0.61</v>
      </c>
      <c r="BI89">
        <v>0.97</v>
      </c>
      <c r="BJ89">
        <v>0</v>
      </c>
      <c r="BK89">
        <v>191.39</v>
      </c>
      <c r="BL89">
        <v>40.68</v>
      </c>
      <c r="BM89">
        <v>81.349999999999994</v>
      </c>
      <c r="BN89">
        <v>6.86</v>
      </c>
      <c r="BO89">
        <v>48.42</v>
      </c>
      <c r="BP89">
        <v>0.61</v>
      </c>
      <c r="BQ89">
        <v>0</v>
      </c>
      <c r="BR89">
        <v>0</v>
      </c>
    </row>
    <row r="90" spans="7:70">
      <c r="G90" t="s">
        <v>132</v>
      </c>
      <c r="H90" s="115">
        <v>864.55000000000007</v>
      </c>
      <c r="I90" s="88">
        <v>295.73</v>
      </c>
      <c r="J90" s="88">
        <v>369.31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0.52</v>
      </c>
      <c r="Z90">
        <v>0.98</v>
      </c>
      <c r="AA90">
        <v>0.97</v>
      </c>
      <c r="AB90">
        <v>25.08</v>
      </c>
      <c r="AC90">
        <v>50.27</v>
      </c>
      <c r="AD90">
        <v>25.06</v>
      </c>
      <c r="AE90">
        <v>74.91</v>
      </c>
      <c r="AF90">
        <v>0</v>
      </c>
      <c r="AG90">
        <v>0</v>
      </c>
      <c r="AH90">
        <v>137.28</v>
      </c>
      <c r="AI90">
        <v>0</v>
      </c>
      <c r="AJ90">
        <v>0</v>
      </c>
      <c r="AK90">
        <v>24.94</v>
      </c>
      <c r="AL90">
        <v>0</v>
      </c>
      <c r="AM90">
        <v>43.19</v>
      </c>
      <c r="AN90">
        <v>16.850000000000001</v>
      </c>
      <c r="AO90">
        <v>100.73</v>
      </c>
      <c r="AP90">
        <v>60.53</v>
      </c>
      <c r="AQ90">
        <v>193.7</v>
      </c>
      <c r="AR90">
        <v>49.88</v>
      </c>
      <c r="AS90">
        <v>21.6</v>
      </c>
      <c r="AT90">
        <v>22.88</v>
      </c>
      <c r="AU90">
        <v>0</v>
      </c>
      <c r="AV90">
        <v>71.84</v>
      </c>
      <c r="AW90">
        <v>49.04</v>
      </c>
      <c r="AX90">
        <v>0</v>
      </c>
      <c r="AY90">
        <v>14.53</v>
      </c>
      <c r="AZ90">
        <v>21.86</v>
      </c>
      <c r="BA90">
        <v>14.53</v>
      </c>
      <c r="BB90">
        <v>100.08</v>
      </c>
      <c r="BC90">
        <v>6.08</v>
      </c>
      <c r="BD90">
        <v>28.64</v>
      </c>
      <c r="BE90">
        <v>0.57999999999999996</v>
      </c>
      <c r="BF90">
        <v>1.02</v>
      </c>
      <c r="BG90">
        <v>0.93</v>
      </c>
      <c r="BH90">
        <v>0.61</v>
      </c>
      <c r="BI90">
        <v>0.97</v>
      </c>
      <c r="BJ90">
        <v>0</v>
      </c>
      <c r="BK90">
        <v>191.39</v>
      </c>
      <c r="BL90">
        <v>40.68</v>
      </c>
      <c r="BM90">
        <v>81.349999999999994</v>
      </c>
      <c r="BN90">
        <v>6.86</v>
      </c>
      <c r="BO90">
        <v>48.42</v>
      </c>
      <c r="BP90">
        <v>0.61</v>
      </c>
      <c r="BQ90">
        <v>0</v>
      </c>
      <c r="BR90">
        <v>0</v>
      </c>
    </row>
    <row r="91" spans="7:70">
      <c r="G91" t="s">
        <v>133</v>
      </c>
      <c r="H91" s="115">
        <v>995.30000000000007</v>
      </c>
      <c r="I91" s="88">
        <v>339.32</v>
      </c>
      <c r="J91" s="88">
        <v>369.4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0.52</v>
      </c>
      <c r="Z91">
        <v>0.98</v>
      </c>
      <c r="AA91">
        <v>0.97</v>
      </c>
      <c r="AB91">
        <v>25.08</v>
      </c>
      <c r="AC91">
        <v>50.27</v>
      </c>
      <c r="AD91">
        <v>25.06</v>
      </c>
      <c r="AE91">
        <v>74.91</v>
      </c>
      <c r="AF91">
        <v>0</v>
      </c>
      <c r="AG91">
        <v>75.180000000000007</v>
      </c>
      <c r="AH91">
        <v>137.28</v>
      </c>
      <c r="AI91">
        <v>55.57</v>
      </c>
      <c r="AJ91">
        <v>0</v>
      </c>
      <c r="AK91">
        <v>24.94</v>
      </c>
      <c r="AL91">
        <v>0</v>
      </c>
      <c r="AM91">
        <v>43.19</v>
      </c>
      <c r="AN91">
        <v>16.850000000000001</v>
      </c>
      <c r="AO91">
        <v>100.73</v>
      </c>
      <c r="AP91">
        <v>60.53</v>
      </c>
      <c r="AQ91">
        <v>193.7</v>
      </c>
      <c r="AR91">
        <v>49.88</v>
      </c>
      <c r="AS91">
        <v>21.6</v>
      </c>
      <c r="AT91">
        <v>22.88</v>
      </c>
      <c r="AU91">
        <v>25.06</v>
      </c>
      <c r="AV91">
        <v>71.84</v>
      </c>
      <c r="AW91">
        <v>49.04</v>
      </c>
      <c r="AX91">
        <v>18.53</v>
      </c>
      <c r="AY91">
        <v>14.53</v>
      </c>
      <c r="AZ91">
        <v>21.86</v>
      </c>
      <c r="BA91">
        <v>14.53</v>
      </c>
      <c r="BB91">
        <v>100.08</v>
      </c>
      <c r="BC91">
        <v>6.08</v>
      </c>
      <c r="BD91">
        <v>28.64</v>
      </c>
      <c r="BE91">
        <v>0.57999999999999996</v>
      </c>
      <c r="BF91">
        <v>1.02</v>
      </c>
      <c r="BG91">
        <v>0.93</v>
      </c>
      <c r="BH91">
        <v>0.61</v>
      </c>
      <c r="BI91">
        <v>0.97</v>
      </c>
      <c r="BJ91">
        <v>0</v>
      </c>
      <c r="BK91">
        <v>191.39</v>
      </c>
      <c r="BL91">
        <v>40.68</v>
      </c>
      <c r="BM91">
        <v>81.349999999999994</v>
      </c>
      <c r="BN91">
        <v>6.95</v>
      </c>
      <c r="BO91">
        <v>48.42</v>
      </c>
      <c r="BP91">
        <v>0.61</v>
      </c>
      <c r="BQ91">
        <v>0</v>
      </c>
      <c r="BR91">
        <v>0</v>
      </c>
    </row>
    <row r="92" spans="7:70">
      <c r="G92" t="s">
        <v>134</v>
      </c>
      <c r="H92" s="115">
        <v>995.30000000000007</v>
      </c>
      <c r="I92" s="88">
        <v>339.32</v>
      </c>
      <c r="J92" s="88">
        <v>369.4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0.52</v>
      </c>
      <c r="Z92">
        <v>0.98</v>
      </c>
      <c r="AA92">
        <v>0.97</v>
      </c>
      <c r="AB92">
        <v>25.08</v>
      </c>
      <c r="AC92">
        <v>50.27</v>
      </c>
      <c r="AD92">
        <v>25.06</v>
      </c>
      <c r="AE92">
        <v>74.91</v>
      </c>
      <c r="AF92">
        <v>0</v>
      </c>
      <c r="AG92">
        <v>75.180000000000007</v>
      </c>
      <c r="AH92">
        <v>137.28</v>
      </c>
      <c r="AI92">
        <v>55.57</v>
      </c>
      <c r="AJ92">
        <v>0</v>
      </c>
      <c r="AK92">
        <v>24.94</v>
      </c>
      <c r="AL92">
        <v>0</v>
      </c>
      <c r="AM92">
        <v>43.19</v>
      </c>
      <c r="AN92">
        <v>16.850000000000001</v>
      </c>
      <c r="AO92">
        <v>100.73</v>
      </c>
      <c r="AP92">
        <v>60.53</v>
      </c>
      <c r="AQ92">
        <v>193.7</v>
      </c>
      <c r="AR92">
        <v>49.88</v>
      </c>
      <c r="AS92">
        <v>21.6</v>
      </c>
      <c r="AT92">
        <v>22.88</v>
      </c>
      <c r="AU92">
        <v>25.06</v>
      </c>
      <c r="AV92">
        <v>71.84</v>
      </c>
      <c r="AW92">
        <v>49.04</v>
      </c>
      <c r="AX92">
        <v>18.53</v>
      </c>
      <c r="AY92">
        <v>14.53</v>
      </c>
      <c r="AZ92">
        <v>21.86</v>
      </c>
      <c r="BA92">
        <v>14.53</v>
      </c>
      <c r="BB92">
        <v>100.08</v>
      </c>
      <c r="BC92">
        <v>6.08</v>
      </c>
      <c r="BD92">
        <v>28.64</v>
      </c>
      <c r="BE92">
        <v>0.57999999999999996</v>
      </c>
      <c r="BF92">
        <v>1.02</v>
      </c>
      <c r="BG92">
        <v>0.93</v>
      </c>
      <c r="BH92">
        <v>0.61</v>
      </c>
      <c r="BI92">
        <v>0.97</v>
      </c>
      <c r="BJ92">
        <v>0</v>
      </c>
      <c r="BK92">
        <v>191.39</v>
      </c>
      <c r="BL92">
        <v>40.68</v>
      </c>
      <c r="BM92">
        <v>81.349999999999994</v>
      </c>
      <c r="BN92">
        <v>6.95</v>
      </c>
      <c r="BO92">
        <v>48.42</v>
      </c>
      <c r="BP92">
        <v>0.61</v>
      </c>
      <c r="BQ92">
        <v>0</v>
      </c>
      <c r="BR92">
        <v>0</v>
      </c>
    </row>
    <row r="93" spans="7:70">
      <c r="G93" t="s">
        <v>135</v>
      </c>
      <c r="H93" s="115">
        <v>995.30000000000007</v>
      </c>
      <c r="I93" s="88">
        <v>339.32</v>
      </c>
      <c r="J93" s="88">
        <v>369.4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0.52</v>
      </c>
      <c r="Z93">
        <v>0.98</v>
      </c>
      <c r="AA93">
        <v>0.97</v>
      </c>
      <c r="AB93">
        <v>25.08</v>
      </c>
      <c r="AC93">
        <v>50.27</v>
      </c>
      <c r="AD93">
        <v>25.06</v>
      </c>
      <c r="AE93">
        <v>74.91</v>
      </c>
      <c r="AF93">
        <v>0</v>
      </c>
      <c r="AG93">
        <v>75.180000000000007</v>
      </c>
      <c r="AH93">
        <v>137.28</v>
      </c>
      <c r="AI93">
        <v>55.57</v>
      </c>
      <c r="AJ93">
        <v>0</v>
      </c>
      <c r="AK93">
        <v>24.94</v>
      </c>
      <c r="AL93">
        <v>0</v>
      </c>
      <c r="AM93">
        <v>43.19</v>
      </c>
      <c r="AN93">
        <v>16.850000000000001</v>
      </c>
      <c r="AO93">
        <v>100.73</v>
      </c>
      <c r="AP93">
        <v>60.53</v>
      </c>
      <c r="AQ93">
        <v>193.7</v>
      </c>
      <c r="AR93">
        <v>49.88</v>
      </c>
      <c r="AS93">
        <v>21.6</v>
      </c>
      <c r="AT93">
        <v>22.88</v>
      </c>
      <c r="AU93">
        <v>25.06</v>
      </c>
      <c r="AV93">
        <v>71.84</v>
      </c>
      <c r="AW93">
        <v>49.04</v>
      </c>
      <c r="AX93">
        <v>18.53</v>
      </c>
      <c r="AY93">
        <v>14.53</v>
      </c>
      <c r="AZ93">
        <v>21.86</v>
      </c>
      <c r="BA93">
        <v>14.53</v>
      </c>
      <c r="BB93">
        <v>100.08</v>
      </c>
      <c r="BC93">
        <v>6.08</v>
      </c>
      <c r="BD93">
        <v>28.64</v>
      </c>
      <c r="BE93">
        <v>0.57999999999999996</v>
      </c>
      <c r="BF93">
        <v>1.02</v>
      </c>
      <c r="BG93">
        <v>0.93</v>
      </c>
      <c r="BH93">
        <v>0.61</v>
      </c>
      <c r="BI93">
        <v>0.97</v>
      </c>
      <c r="BJ93">
        <v>0</v>
      </c>
      <c r="BK93">
        <v>191.39</v>
      </c>
      <c r="BL93">
        <v>40.68</v>
      </c>
      <c r="BM93">
        <v>81.349999999999994</v>
      </c>
      <c r="BN93">
        <v>6.95</v>
      </c>
      <c r="BO93">
        <v>48.42</v>
      </c>
      <c r="BP93">
        <v>0.61</v>
      </c>
      <c r="BQ93">
        <v>0</v>
      </c>
      <c r="BR93">
        <v>0</v>
      </c>
    </row>
    <row r="94" spans="7:70">
      <c r="G94" t="s">
        <v>136</v>
      </c>
      <c r="H94" s="115">
        <v>995.30000000000007</v>
      </c>
      <c r="I94" s="88">
        <v>339.32</v>
      </c>
      <c r="J94" s="88">
        <v>369.4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0.52</v>
      </c>
      <c r="Z94">
        <v>0.98</v>
      </c>
      <c r="AA94">
        <v>0.97</v>
      </c>
      <c r="AB94">
        <v>25.08</v>
      </c>
      <c r="AC94">
        <v>50.27</v>
      </c>
      <c r="AD94">
        <v>25.06</v>
      </c>
      <c r="AE94">
        <v>74.91</v>
      </c>
      <c r="AF94">
        <v>0</v>
      </c>
      <c r="AG94">
        <v>75.180000000000007</v>
      </c>
      <c r="AH94">
        <v>137.28</v>
      </c>
      <c r="AI94">
        <v>55.57</v>
      </c>
      <c r="AJ94">
        <v>0</v>
      </c>
      <c r="AK94">
        <v>24.94</v>
      </c>
      <c r="AL94">
        <v>0</v>
      </c>
      <c r="AM94">
        <v>43.19</v>
      </c>
      <c r="AN94">
        <v>16.850000000000001</v>
      </c>
      <c r="AO94">
        <v>100.73</v>
      </c>
      <c r="AP94">
        <v>60.53</v>
      </c>
      <c r="AQ94">
        <v>193.7</v>
      </c>
      <c r="AR94">
        <v>49.88</v>
      </c>
      <c r="AS94">
        <v>21.6</v>
      </c>
      <c r="AT94">
        <v>22.88</v>
      </c>
      <c r="AU94">
        <v>25.06</v>
      </c>
      <c r="AV94">
        <v>71.84</v>
      </c>
      <c r="AW94">
        <v>49.04</v>
      </c>
      <c r="AX94">
        <v>18.53</v>
      </c>
      <c r="AY94">
        <v>14.53</v>
      </c>
      <c r="AZ94">
        <v>21.86</v>
      </c>
      <c r="BA94">
        <v>14.53</v>
      </c>
      <c r="BB94">
        <v>100.08</v>
      </c>
      <c r="BC94">
        <v>6.08</v>
      </c>
      <c r="BD94">
        <v>28.64</v>
      </c>
      <c r="BE94">
        <v>0.57999999999999996</v>
      </c>
      <c r="BF94">
        <v>1.02</v>
      </c>
      <c r="BG94">
        <v>0.93</v>
      </c>
      <c r="BH94">
        <v>0.61</v>
      </c>
      <c r="BI94">
        <v>0.97</v>
      </c>
      <c r="BJ94">
        <v>0</v>
      </c>
      <c r="BK94">
        <v>191.39</v>
      </c>
      <c r="BL94">
        <v>40.68</v>
      </c>
      <c r="BM94">
        <v>81.349999999999994</v>
      </c>
      <c r="BN94">
        <v>6.95</v>
      </c>
      <c r="BO94">
        <v>48.42</v>
      </c>
      <c r="BP94">
        <v>0.61</v>
      </c>
      <c r="BQ94">
        <v>0</v>
      </c>
      <c r="BR94">
        <v>0</v>
      </c>
    </row>
    <row r="95" spans="7:70">
      <c r="G95" t="s">
        <v>137</v>
      </c>
      <c r="H95" s="115">
        <v>1114.8900000000001</v>
      </c>
      <c r="I95" s="88">
        <v>339.28000000000003</v>
      </c>
      <c r="J95" s="88">
        <v>369.4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0.52</v>
      </c>
      <c r="Z95">
        <v>0.98</v>
      </c>
      <c r="AA95">
        <v>0.93</v>
      </c>
      <c r="AB95">
        <v>25.08</v>
      </c>
      <c r="AC95">
        <v>50.27</v>
      </c>
      <c r="AD95">
        <v>25.06</v>
      </c>
      <c r="AE95">
        <v>74.91</v>
      </c>
      <c r="AF95">
        <v>119.59</v>
      </c>
      <c r="AG95">
        <v>75.180000000000007</v>
      </c>
      <c r="AH95">
        <v>137.28</v>
      </c>
      <c r="AI95">
        <v>55.57</v>
      </c>
      <c r="AJ95">
        <v>0</v>
      </c>
      <c r="AK95">
        <v>24.94</v>
      </c>
      <c r="AL95">
        <v>0</v>
      </c>
      <c r="AM95">
        <v>43.19</v>
      </c>
      <c r="AN95">
        <v>16.850000000000001</v>
      </c>
      <c r="AO95">
        <v>100.73</v>
      </c>
      <c r="AP95">
        <v>60.53</v>
      </c>
      <c r="AQ95">
        <v>193.7</v>
      </c>
      <c r="AR95">
        <v>49.88</v>
      </c>
      <c r="AS95">
        <v>21.6</v>
      </c>
      <c r="AT95">
        <v>22.88</v>
      </c>
      <c r="AU95">
        <v>25.06</v>
      </c>
      <c r="AV95">
        <v>71.84</v>
      </c>
      <c r="AW95">
        <v>49.04</v>
      </c>
      <c r="AX95">
        <v>18.53</v>
      </c>
      <c r="AY95">
        <v>14.53</v>
      </c>
      <c r="AZ95">
        <v>21.86</v>
      </c>
      <c r="BA95">
        <v>14.53</v>
      </c>
      <c r="BB95">
        <v>100.08</v>
      </c>
      <c r="BC95">
        <v>6.08</v>
      </c>
      <c r="BD95">
        <v>28.64</v>
      </c>
      <c r="BE95">
        <v>0.57999999999999996</v>
      </c>
      <c r="BF95">
        <v>1.02</v>
      </c>
      <c r="BG95">
        <v>0.93</v>
      </c>
      <c r="BH95">
        <v>0.61</v>
      </c>
      <c r="BI95">
        <v>0.97</v>
      </c>
      <c r="BJ95">
        <v>0</v>
      </c>
      <c r="BK95">
        <v>191.39</v>
      </c>
      <c r="BL95">
        <v>40.68</v>
      </c>
      <c r="BM95">
        <v>81.349999999999994</v>
      </c>
      <c r="BN95">
        <v>6.95</v>
      </c>
      <c r="BO95">
        <v>48.42</v>
      </c>
      <c r="BP95">
        <v>0.61</v>
      </c>
      <c r="BQ95">
        <v>0</v>
      </c>
      <c r="BR95">
        <v>0</v>
      </c>
    </row>
    <row r="96" spans="7:70">
      <c r="G96" t="s">
        <v>138</v>
      </c>
      <c r="H96" s="115">
        <v>1114.8900000000001</v>
      </c>
      <c r="I96" s="88">
        <v>339.28000000000003</v>
      </c>
      <c r="J96" s="88">
        <v>369.4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0.52</v>
      </c>
      <c r="Z96">
        <v>0.98</v>
      </c>
      <c r="AA96">
        <v>0.93</v>
      </c>
      <c r="AB96">
        <v>25.08</v>
      </c>
      <c r="AC96">
        <v>50.27</v>
      </c>
      <c r="AD96">
        <v>25.06</v>
      </c>
      <c r="AE96">
        <v>74.91</v>
      </c>
      <c r="AF96">
        <v>119.59</v>
      </c>
      <c r="AG96">
        <v>75.180000000000007</v>
      </c>
      <c r="AH96">
        <v>137.28</v>
      </c>
      <c r="AI96">
        <v>55.57</v>
      </c>
      <c r="AJ96">
        <v>0</v>
      </c>
      <c r="AK96">
        <v>24.94</v>
      </c>
      <c r="AL96">
        <v>0</v>
      </c>
      <c r="AM96">
        <v>43.19</v>
      </c>
      <c r="AN96">
        <v>16.850000000000001</v>
      </c>
      <c r="AO96">
        <v>100.73</v>
      </c>
      <c r="AP96">
        <v>60.53</v>
      </c>
      <c r="AQ96">
        <v>193.7</v>
      </c>
      <c r="AR96">
        <v>49.88</v>
      </c>
      <c r="AS96">
        <v>21.6</v>
      </c>
      <c r="AT96">
        <v>22.88</v>
      </c>
      <c r="AU96">
        <v>25.06</v>
      </c>
      <c r="AV96">
        <v>71.84</v>
      </c>
      <c r="AW96">
        <v>49.04</v>
      </c>
      <c r="AX96">
        <v>18.53</v>
      </c>
      <c r="AY96">
        <v>14.53</v>
      </c>
      <c r="AZ96">
        <v>21.86</v>
      </c>
      <c r="BA96">
        <v>14.53</v>
      </c>
      <c r="BB96">
        <v>100.08</v>
      </c>
      <c r="BC96">
        <v>6.08</v>
      </c>
      <c r="BD96">
        <v>28.64</v>
      </c>
      <c r="BE96">
        <v>0.57999999999999996</v>
      </c>
      <c r="BF96">
        <v>1.02</v>
      </c>
      <c r="BG96">
        <v>0.93</v>
      </c>
      <c r="BH96">
        <v>0.61</v>
      </c>
      <c r="BI96">
        <v>0.97</v>
      </c>
      <c r="BJ96">
        <v>0</v>
      </c>
      <c r="BK96">
        <v>191.39</v>
      </c>
      <c r="BL96">
        <v>40.68</v>
      </c>
      <c r="BM96">
        <v>81.349999999999994</v>
      </c>
      <c r="BN96">
        <v>6.95</v>
      </c>
      <c r="BO96">
        <v>48.42</v>
      </c>
      <c r="BP96">
        <v>0.61</v>
      </c>
      <c r="BQ96">
        <v>0</v>
      </c>
      <c r="BR96">
        <v>0</v>
      </c>
    </row>
    <row r="97" spans="1:133">
      <c r="G97" t="s">
        <v>139</v>
      </c>
      <c r="H97" s="115">
        <v>1114.8900000000001</v>
      </c>
      <c r="I97" s="88">
        <v>339.28000000000003</v>
      </c>
      <c r="J97" s="88">
        <v>369.4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0.52</v>
      </c>
      <c r="Z97">
        <v>0.98</v>
      </c>
      <c r="AA97">
        <v>0.93</v>
      </c>
      <c r="AB97">
        <v>25.08</v>
      </c>
      <c r="AC97">
        <v>50.27</v>
      </c>
      <c r="AD97">
        <v>25.06</v>
      </c>
      <c r="AE97">
        <v>74.91</v>
      </c>
      <c r="AF97">
        <v>119.59</v>
      </c>
      <c r="AG97">
        <v>75.180000000000007</v>
      </c>
      <c r="AH97">
        <v>137.28</v>
      </c>
      <c r="AI97">
        <v>55.57</v>
      </c>
      <c r="AJ97">
        <v>0</v>
      </c>
      <c r="AK97">
        <v>24.94</v>
      </c>
      <c r="AL97">
        <v>0</v>
      </c>
      <c r="AM97">
        <v>43.19</v>
      </c>
      <c r="AN97">
        <v>16.850000000000001</v>
      </c>
      <c r="AO97">
        <v>100.73</v>
      </c>
      <c r="AP97">
        <v>60.53</v>
      </c>
      <c r="AQ97">
        <v>193.7</v>
      </c>
      <c r="AR97">
        <v>49.88</v>
      </c>
      <c r="AS97">
        <v>21.6</v>
      </c>
      <c r="AT97">
        <v>22.88</v>
      </c>
      <c r="AU97">
        <v>25.06</v>
      </c>
      <c r="AV97">
        <v>71.84</v>
      </c>
      <c r="AW97">
        <v>49.04</v>
      </c>
      <c r="AX97">
        <v>18.53</v>
      </c>
      <c r="AY97">
        <v>14.53</v>
      </c>
      <c r="AZ97">
        <v>21.86</v>
      </c>
      <c r="BA97">
        <v>14.53</v>
      </c>
      <c r="BB97">
        <v>100.08</v>
      </c>
      <c r="BC97">
        <v>6.08</v>
      </c>
      <c r="BD97">
        <v>28.64</v>
      </c>
      <c r="BE97">
        <v>0.57999999999999996</v>
      </c>
      <c r="BF97">
        <v>1.02</v>
      </c>
      <c r="BG97">
        <v>0.93</v>
      </c>
      <c r="BH97">
        <v>0.61</v>
      </c>
      <c r="BI97">
        <v>0.97</v>
      </c>
      <c r="BJ97">
        <v>0</v>
      </c>
      <c r="BK97">
        <v>191.39</v>
      </c>
      <c r="BL97">
        <v>40.68</v>
      </c>
      <c r="BM97">
        <v>81.349999999999994</v>
      </c>
      <c r="BN97">
        <v>6.95</v>
      </c>
      <c r="BO97">
        <v>48.42</v>
      </c>
      <c r="BP97">
        <v>0.61</v>
      </c>
      <c r="BQ97">
        <v>0</v>
      </c>
      <c r="BR97">
        <v>0</v>
      </c>
    </row>
    <row r="98" spans="1:133">
      <c r="G98" t="s">
        <v>140</v>
      </c>
      <c r="H98" s="115">
        <v>1114.8900000000001</v>
      </c>
      <c r="I98" s="88">
        <v>339.28000000000003</v>
      </c>
      <c r="J98" s="88">
        <v>369.4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0.52</v>
      </c>
      <c r="Z98">
        <v>0.98</v>
      </c>
      <c r="AA98">
        <v>0.93</v>
      </c>
      <c r="AB98">
        <v>25.08</v>
      </c>
      <c r="AC98">
        <v>50.27</v>
      </c>
      <c r="AD98">
        <v>25.06</v>
      </c>
      <c r="AE98">
        <v>74.91</v>
      </c>
      <c r="AF98">
        <v>119.59</v>
      </c>
      <c r="AG98">
        <v>75.180000000000007</v>
      </c>
      <c r="AH98">
        <v>137.28</v>
      </c>
      <c r="AI98">
        <v>55.57</v>
      </c>
      <c r="AJ98">
        <v>0</v>
      </c>
      <c r="AK98">
        <v>24.94</v>
      </c>
      <c r="AL98">
        <v>0</v>
      </c>
      <c r="AM98">
        <v>43.19</v>
      </c>
      <c r="AN98">
        <v>16.850000000000001</v>
      </c>
      <c r="AO98">
        <v>100.73</v>
      </c>
      <c r="AP98">
        <v>60.53</v>
      </c>
      <c r="AQ98">
        <v>193.7</v>
      </c>
      <c r="AR98">
        <v>49.88</v>
      </c>
      <c r="AS98">
        <v>21.6</v>
      </c>
      <c r="AT98">
        <v>22.88</v>
      </c>
      <c r="AU98">
        <v>25.06</v>
      </c>
      <c r="AV98">
        <v>71.84</v>
      </c>
      <c r="AW98">
        <v>49.04</v>
      </c>
      <c r="AX98">
        <v>18.53</v>
      </c>
      <c r="AY98">
        <v>14.53</v>
      </c>
      <c r="AZ98">
        <v>21.86</v>
      </c>
      <c r="BA98">
        <v>14.53</v>
      </c>
      <c r="BB98">
        <v>100.08</v>
      </c>
      <c r="BC98">
        <v>6.08</v>
      </c>
      <c r="BD98">
        <v>28.64</v>
      </c>
      <c r="BE98">
        <v>0.57999999999999996</v>
      </c>
      <c r="BF98">
        <v>1.02</v>
      </c>
      <c r="BG98">
        <v>0.93</v>
      </c>
      <c r="BH98">
        <v>0.61</v>
      </c>
      <c r="BI98">
        <v>0.97</v>
      </c>
      <c r="BJ98">
        <v>0</v>
      </c>
      <c r="BK98">
        <v>191.39</v>
      </c>
      <c r="BL98">
        <v>40.68</v>
      </c>
      <c r="BM98">
        <v>81.349999999999994</v>
      </c>
      <c r="BN98">
        <v>6.95</v>
      </c>
      <c r="BO98">
        <v>48.42</v>
      </c>
      <c r="BP98">
        <v>0.61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22.483077499999997</v>
      </c>
      <c r="I99" s="111">
        <f t="shared" ref="I99:BU99" si="1">SUM(I3:I98)/4000</f>
        <v>7.0198299999999989</v>
      </c>
      <c r="J99" s="111">
        <f t="shared" si="1"/>
        <v>8.8569000000000013</v>
      </c>
      <c r="K99" s="111">
        <f t="shared" si="1"/>
        <v>0.19761000000000017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1.9359999999999968E-2</v>
      </c>
      <c r="X99">
        <f t="shared" si="1"/>
        <v>9.5999999999999818E-3</v>
      </c>
      <c r="Y99">
        <f t="shared" si="1"/>
        <v>1.2480000000000022E-2</v>
      </c>
      <c r="Z99">
        <f t="shared" si="1"/>
        <v>2.3520000000000006E-2</v>
      </c>
      <c r="AA99">
        <f t="shared" si="1"/>
        <v>2.2359999999999988E-2</v>
      </c>
      <c r="AB99">
        <f t="shared" si="1"/>
        <v>0.60191999999999912</v>
      </c>
      <c r="AC99">
        <f t="shared" si="1"/>
        <v>0.37685999999999992</v>
      </c>
      <c r="AD99">
        <f t="shared" si="1"/>
        <v>0.60143999999999909</v>
      </c>
      <c r="AE99">
        <f t="shared" si="1"/>
        <v>1.7978399999999979</v>
      </c>
      <c r="AF99">
        <f t="shared" si="1"/>
        <v>0.59794999999999998</v>
      </c>
      <c r="AG99">
        <f t="shared" si="1"/>
        <v>0.6014400000000002</v>
      </c>
      <c r="AH99">
        <f t="shared" si="1"/>
        <v>3.2947200000000048</v>
      </c>
      <c r="AI99">
        <f t="shared" si="1"/>
        <v>0.4445599999999999</v>
      </c>
      <c r="AJ99">
        <f t="shared" si="1"/>
        <v>7.4880000000000016E-2</v>
      </c>
      <c r="AK99">
        <f t="shared" si="1"/>
        <v>0.59856000000000098</v>
      </c>
      <c r="AL99">
        <f t="shared" si="1"/>
        <v>0.29636999999999997</v>
      </c>
      <c r="AM99">
        <f t="shared" si="1"/>
        <v>0.88478000000000057</v>
      </c>
      <c r="AN99">
        <f t="shared" si="1"/>
        <v>0.40439999999999943</v>
      </c>
      <c r="AO99">
        <f t="shared" si="1"/>
        <v>2.4175199999999939</v>
      </c>
      <c r="AP99">
        <f t="shared" si="1"/>
        <v>2.3398400000000028</v>
      </c>
      <c r="AQ99">
        <f t="shared" si="1"/>
        <v>4.6488000000000085</v>
      </c>
      <c r="AR99">
        <f t="shared" si="1"/>
        <v>1.197120000000002</v>
      </c>
      <c r="AS99">
        <f t="shared" si="1"/>
        <v>0.11193000000000006</v>
      </c>
      <c r="AT99">
        <f t="shared" si="1"/>
        <v>0.54912000000000138</v>
      </c>
      <c r="AU99">
        <f t="shared" si="1"/>
        <v>0.20047999999999985</v>
      </c>
      <c r="AV99">
        <f t="shared" si="1"/>
        <v>1.4122200000000031</v>
      </c>
      <c r="AW99">
        <f t="shared" si="1"/>
        <v>1.1769599999999993</v>
      </c>
      <c r="AX99">
        <f t="shared" si="1"/>
        <v>0.1482399999999999</v>
      </c>
      <c r="AY99">
        <f t="shared" si="1"/>
        <v>0.34871999999999947</v>
      </c>
      <c r="AZ99">
        <f t="shared" si="1"/>
        <v>0.52463999999999911</v>
      </c>
      <c r="BA99">
        <f t="shared" si="1"/>
        <v>0.13076999999999986</v>
      </c>
      <c r="BB99">
        <f t="shared" si="1"/>
        <v>2.4019199999999987</v>
      </c>
      <c r="BC99">
        <f t="shared" si="1"/>
        <v>0.12148</v>
      </c>
      <c r="BD99">
        <f t="shared" si="1"/>
        <v>0.68735999999999997</v>
      </c>
      <c r="BE99">
        <f t="shared" si="1"/>
        <v>1.3239999999999976E-2</v>
      </c>
      <c r="BF99">
        <f t="shared" si="1"/>
        <v>2.4479999999999991E-2</v>
      </c>
      <c r="BG99">
        <f t="shared" si="1"/>
        <v>2.2800000000000015E-2</v>
      </c>
      <c r="BH99">
        <f t="shared" si="1"/>
        <v>1.463999999999999E-2</v>
      </c>
      <c r="BI99">
        <f t="shared" si="1"/>
        <v>2.3279999999999981E-2</v>
      </c>
      <c r="BJ99">
        <f t="shared" si="1"/>
        <v>0.17433000000000001</v>
      </c>
      <c r="BK99">
        <f t="shared" si="1"/>
        <v>4.5933599999999934</v>
      </c>
      <c r="BL99">
        <f t="shared" si="1"/>
        <v>0.9763199999999983</v>
      </c>
      <c r="BM99">
        <f t="shared" si="1"/>
        <v>1.9524000000000032</v>
      </c>
      <c r="BN99">
        <f t="shared" si="1"/>
        <v>0.15810000000000005</v>
      </c>
      <c r="BO99">
        <f t="shared" si="1"/>
        <v>1.1620800000000013</v>
      </c>
      <c r="BP99">
        <f t="shared" si="1"/>
        <v>1.421999999999999E-2</v>
      </c>
      <c r="BQ99">
        <f t="shared" si="1"/>
        <v>0.24360749999999998</v>
      </c>
      <c r="BR99">
        <f t="shared" si="1"/>
        <v>0.10440000000000001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2022-06-24T06:28:43Z</dcterms:modified>
</cp:coreProperties>
</file>